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ihealthcare.sharepoint.com/Shared Documents/Projects/Active/Leo Pharma/CHE/20240214_Leo Pharma_CHE Stakeholder Mapping/Mapping Deliverable/"/>
    </mc:Choice>
  </mc:AlternateContent>
  <xr:revisionPtr revIDLastSave="5" documentId="13_ncr:1_{42DB299C-4111-436D-AF3C-82703DDC0597}" xr6:coauthVersionLast="47" xr6:coauthVersionMax="47" xr10:uidLastSave="{F3CF3683-126D-4DEE-8B26-31CB208066B3}"/>
  <bookViews>
    <workbookView xWindow="-108" yWindow="-108" windowWidth="23256" windowHeight="12456" tabRatio="684" xr2:uid="{00000000-000D-0000-FFFF-FFFF00000000}"/>
  </bookViews>
  <sheets>
    <sheet name="DOL_Dashboard" sheetId="16" r:id="rId1"/>
    <sheet name="Organisations" sheetId="17" r:id="rId2"/>
    <sheet name="LinkedIn" sheetId="2" r:id="rId3"/>
    <sheet name="X" sheetId="3" r:id="rId4"/>
    <sheet name="Facebook" sheetId="4" r:id="rId5"/>
    <sheet name="YouTube" sheetId="5" r:id="rId6"/>
    <sheet name="Instagram" sheetId="6" r:id="rId7"/>
    <sheet name="DOL_Scoring Rationale" sheetId="7" r:id="rId8"/>
    <sheet name="Definitions" sheetId="13" r:id="rId9"/>
  </sheets>
  <externalReferences>
    <externalReference r:id="rId10"/>
    <externalReference r:id="rId11"/>
  </externalReferences>
  <definedNames>
    <definedName name="_xlnm._FilterDatabase" localSheetId="8" hidden="1">Definitions!$A$1:$D$36</definedName>
    <definedName name="_xlnm._FilterDatabase" localSheetId="0" hidden="1">DOL_Dashboard!$A$2:$BH$2</definedName>
    <definedName name="_xlnm._FilterDatabase" localSheetId="4" hidden="1">Facebook!$A$2:$DW$54</definedName>
    <definedName name="_xlnm._FilterDatabase" localSheetId="6" hidden="1">Instagram!$A$2:$DX$66</definedName>
    <definedName name="_xlnm._FilterDatabase" localSheetId="2" hidden="1">LinkedIn!$A$2:$DW$24</definedName>
    <definedName name="_xlnm._FilterDatabase" localSheetId="1" hidden="1">Organisations!$A$2:$BD$2</definedName>
    <definedName name="_xlnm._FilterDatabase" localSheetId="3" hidden="1">X!$A$2:$DY$91</definedName>
    <definedName name="_xlnm._FilterDatabase" localSheetId="5" hidden="1">YouTube!$A$2:$DX$29</definedName>
    <definedName name="a">[1]Reccomend_Format!$A$2:$A$55</definedName>
    <definedName name="AF">#REF!</definedName>
    <definedName name="AMBER_PFIZER_COVID_UPDATE" localSheetId="8">#REF!</definedName>
    <definedName name="AMBER_PFIZER_COVID_UPDATE">[2]UPDATED_formatting_lists!$B$2:$B$19</definedName>
    <definedName name="d">#REF!</definedName>
    <definedName name="F3500\">#REF!</definedName>
    <definedName name="fda">#REF!</definedName>
    <definedName name="GREEN_NAME">[1]Reccomend_Format!$A$2:$A$55</definedName>
    <definedName name="GREEN_PFIZER_COVID_UPDATE" localSheetId="8">#REF!</definedName>
    <definedName name="GREEN_PFIZER_COVID_UPDATE">[2]UPDATED_formatting_lists!$A$2:$A$133</definedName>
    <definedName name="PFIZER_NO_VTC">#REF!</definedName>
    <definedName name="scoring">#REF!</definedName>
    <definedName name="sd">#REF!</definedName>
    <definedName name="ww">#REF!</definedName>
    <definedName name="YELLOW_NAME">[1]Reccomend_Format!$B$2:$B$51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D4" i="17" l="1"/>
  <c r="BD5" i="17"/>
  <c r="BD6" i="17"/>
  <c r="BD7" i="17"/>
  <c r="BD8" i="17"/>
  <c r="BD9" i="17"/>
  <c r="BD10" i="17"/>
  <c r="BD11" i="17"/>
  <c r="BD12" i="17"/>
  <c r="BD13" i="17"/>
  <c r="BD14" i="17"/>
  <c r="BD15" i="17"/>
  <c r="BD16" i="17"/>
  <c r="BD17" i="17"/>
  <c r="BD18" i="17"/>
  <c r="BD19" i="17"/>
  <c r="BD20" i="17"/>
  <c r="BD21" i="17"/>
  <c r="BD22" i="17"/>
  <c r="BD23" i="17"/>
  <c r="BD24" i="17"/>
  <c r="BD25" i="17"/>
  <c r="BD26" i="17"/>
  <c r="BD27" i="17"/>
  <c r="BD28" i="17"/>
  <c r="BD29" i="17"/>
  <c r="BD30" i="17"/>
  <c r="BD31" i="17"/>
  <c r="BD32" i="17"/>
  <c r="BD33" i="17"/>
  <c r="BD34" i="17"/>
  <c r="BD35" i="17"/>
  <c r="BD36" i="17"/>
  <c r="BD37" i="17"/>
  <c r="BD38" i="17"/>
  <c r="BD39" i="17"/>
  <c r="BD40" i="17"/>
  <c r="BD41" i="17"/>
  <c r="BD42" i="17"/>
  <c r="BD43" i="17"/>
  <c r="BD44" i="17"/>
  <c r="BD45" i="17"/>
  <c r="BD46" i="17"/>
  <c r="BD47" i="17"/>
  <c r="BD48" i="17"/>
  <c r="BD49" i="17"/>
  <c r="BD50" i="17"/>
  <c r="BD51" i="17"/>
  <c r="BD52" i="17"/>
  <c r="BD53" i="17"/>
  <c r="BD54" i="17"/>
  <c r="BD55" i="17"/>
  <c r="BD56" i="17"/>
  <c r="BD57" i="17"/>
  <c r="BD3" i="17"/>
  <c r="BH4" i="16"/>
  <c r="BH5" i="16"/>
  <c r="BH6" i="16"/>
  <c r="BH7" i="16"/>
  <c r="BH8" i="16"/>
  <c r="BH9" i="16"/>
  <c r="BH10" i="16"/>
  <c r="BH11" i="16"/>
  <c r="BH12" i="16"/>
  <c r="BH13" i="16"/>
  <c r="BH14" i="16"/>
  <c r="BH15" i="16"/>
  <c r="BH16" i="16"/>
  <c r="BH17" i="16"/>
  <c r="BH18" i="16"/>
  <c r="BH19" i="16"/>
  <c r="BH20" i="16"/>
  <c r="BH21" i="16"/>
  <c r="BH22" i="16"/>
  <c r="BH23" i="16"/>
  <c r="BH24" i="16"/>
  <c r="BH25" i="16"/>
  <c r="BH26" i="16"/>
  <c r="BH27" i="16"/>
  <c r="BH28" i="16"/>
  <c r="BH29" i="16"/>
  <c r="BH30" i="16"/>
  <c r="BH31" i="16"/>
  <c r="BH32" i="16"/>
  <c r="BH33" i="16"/>
  <c r="BH34" i="16"/>
  <c r="BH35" i="16"/>
  <c r="BH36" i="16"/>
  <c r="BH37" i="16"/>
  <c r="BH38" i="16"/>
  <c r="BH39" i="16"/>
  <c r="BH40" i="16"/>
  <c r="BH41" i="16"/>
  <c r="BH42" i="16"/>
  <c r="BH43" i="16"/>
  <c r="BH44" i="16"/>
  <c r="BH45" i="16"/>
  <c r="BH46" i="16"/>
  <c r="BH47" i="16"/>
  <c r="BH48" i="16"/>
  <c r="BH49" i="16"/>
  <c r="BH50" i="16"/>
  <c r="BH51" i="16"/>
  <c r="BH52" i="16"/>
  <c r="BH53" i="16"/>
  <c r="BH54" i="16"/>
  <c r="BH55" i="16"/>
  <c r="BH56" i="16"/>
  <c r="BH57" i="16"/>
  <c r="BH58" i="16"/>
  <c r="BH59" i="16"/>
  <c r="BH60" i="16"/>
  <c r="BH61" i="16"/>
  <c r="BH62" i="16"/>
  <c r="BH63" i="16"/>
  <c r="BH64" i="16"/>
  <c r="BH65" i="16"/>
  <c r="BH66" i="16"/>
  <c r="BH67" i="16"/>
  <c r="BH68" i="16"/>
  <c r="BH69" i="16"/>
  <c r="BH70" i="16"/>
  <c r="BH71" i="16"/>
  <c r="BH72" i="16"/>
  <c r="BH73" i="16"/>
  <c r="BH74" i="16"/>
  <c r="BH75" i="16"/>
  <c r="BH76" i="16"/>
  <c r="BH77" i="16"/>
  <c r="BH78" i="16"/>
  <c r="BH79" i="16"/>
  <c r="BH80" i="16"/>
  <c r="BH81" i="16"/>
  <c r="BH82" i="16"/>
  <c r="BH83" i="16"/>
  <c r="BH84" i="16"/>
  <c r="BH85" i="16"/>
  <c r="BH86" i="16"/>
  <c r="BH87" i="16"/>
  <c r="BH88" i="16"/>
  <c r="BH89" i="16"/>
  <c r="BH90" i="16"/>
  <c r="BH91" i="16"/>
  <c r="BH92" i="16"/>
  <c r="BH93" i="16"/>
  <c r="BH94" i="16"/>
  <c r="BH3" i="16"/>
  <c r="DU66" i="6"/>
  <c r="DT66" i="6"/>
  <c r="BD66" i="6"/>
  <c r="BC66" i="6"/>
  <c r="AM66" i="6"/>
  <c r="AL66" i="6"/>
  <c r="DU65" i="6"/>
  <c r="DT65" i="6"/>
  <c r="BD65" i="6"/>
  <c r="BC65" i="6"/>
  <c r="AM65" i="6"/>
  <c r="AL65" i="6"/>
  <c r="DU64" i="6"/>
  <c r="DT64" i="6"/>
  <c r="BD64" i="6"/>
  <c r="BC64" i="6"/>
  <c r="AM64" i="6"/>
  <c r="AL64" i="6"/>
  <c r="DU63" i="6"/>
  <c r="DT63" i="6"/>
  <c r="BD63" i="6"/>
  <c r="BC63" i="6"/>
  <c r="AM63" i="6"/>
  <c r="AL63" i="6"/>
  <c r="DU62" i="6"/>
  <c r="DT62" i="6"/>
  <c r="BD62" i="6"/>
  <c r="BC62" i="6"/>
  <c r="AM62" i="6"/>
  <c r="AL62" i="6"/>
  <c r="DU61" i="6"/>
  <c r="DT61" i="6"/>
  <c r="BD61" i="6"/>
  <c r="BC61" i="6"/>
  <c r="AM61" i="6"/>
  <c r="AL61" i="6"/>
  <c r="DU60" i="6"/>
  <c r="DT60" i="6"/>
  <c r="BD60" i="6"/>
  <c r="BC60" i="6"/>
  <c r="AM60" i="6"/>
  <c r="AL60" i="6"/>
  <c r="DU59" i="6"/>
  <c r="DT59" i="6"/>
  <c r="BD59" i="6"/>
  <c r="BC59" i="6"/>
  <c r="AM59" i="6"/>
  <c r="AL59" i="6"/>
  <c r="DU58" i="6"/>
  <c r="DT58" i="6"/>
  <c r="BD58" i="6"/>
  <c r="BC58" i="6"/>
  <c r="AM58" i="6"/>
  <c r="AL58" i="6"/>
  <c r="DU57" i="6"/>
  <c r="DT57" i="6"/>
  <c r="BD57" i="6"/>
  <c r="BC57" i="6"/>
  <c r="AM57" i="6"/>
  <c r="AL57" i="6"/>
  <c r="DU56" i="6"/>
  <c r="DT56" i="6"/>
  <c r="BD56" i="6"/>
  <c r="BC56" i="6"/>
  <c r="AM56" i="6"/>
  <c r="AL56" i="6"/>
  <c r="DU55" i="6"/>
  <c r="DT55" i="6"/>
  <c r="BD55" i="6"/>
  <c r="BC55" i="6"/>
  <c r="AM55" i="6"/>
  <c r="AL55" i="6"/>
  <c r="DU54" i="6"/>
  <c r="DT54" i="6"/>
  <c r="BD54" i="6"/>
  <c r="BC54" i="6"/>
  <c r="AM54" i="6"/>
  <c r="AL54" i="6"/>
  <c r="DU53" i="6"/>
  <c r="DT53" i="6"/>
  <c r="BD53" i="6"/>
  <c r="BC53" i="6"/>
  <c r="AM53" i="6"/>
  <c r="AL53" i="6"/>
  <c r="DU52" i="6"/>
  <c r="DT52" i="6"/>
  <c r="BD52" i="6"/>
  <c r="BC52" i="6"/>
  <c r="AM52" i="6"/>
  <c r="AL52" i="6"/>
  <c r="DU51" i="6"/>
  <c r="DT51" i="6"/>
  <c r="BD51" i="6"/>
  <c r="BC51" i="6"/>
  <c r="AM51" i="6"/>
  <c r="AL51" i="6"/>
  <c r="DU50" i="6"/>
  <c r="DT50" i="6"/>
  <c r="BD50" i="6"/>
  <c r="BC50" i="6"/>
  <c r="AM50" i="6"/>
  <c r="AL50" i="6"/>
  <c r="DU49" i="6"/>
  <c r="DT49" i="6"/>
  <c r="BD49" i="6"/>
  <c r="BC49" i="6"/>
  <c r="AM49" i="6"/>
  <c r="AL49" i="6"/>
  <c r="DU48" i="6"/>
  <c r="DT48" i="6"/>
  <c r="BD48" i="6"/>
  <c r="BC48" i="6"/>
  <c r="AM48" i="6"/>
  <c r="AL48" i="6"/>
  <c r="DU47" i="6"/>
  <c r="DT47" i="6"/>
  <c r="BD47" i="6"/>
  <c r="BC47" i="6"/>
  <c r="AM47" i="6"/>
  <c r="AL47" i="6"/>
  <c r="DU46" i="6"/>
  <c r="DT46" i="6"/>
  <c r="BD46" i="6"/>
  <c r="BC46" i="6"/>
  <c r="AM46" i="6"/>
  <c r="AL46" i="6"/>
  <c r="DU45" i="6"/>
  <c r="DT45" i="6"/>
  <c r="BD45" i="6"/>
  <c r="BC45" i="6"/>
  <c r="AM45" i="6"/>
  <c r="AL45" i="6"/>
  <c r="DU44" i="6"/>
  <c r="DT44" i="6"/>
  <c r="BD44" i="6"/>
  <c r="BC44" i="6"/>
  <c r="AM44" i="6"/>
  <c r="AL44" i="6"/>
  <c r="DU43" i="6"/>
  <c r="DT43" i="6"/>
  <c r="BD43" i="6"/>
  <c r="BC43" i="6"/>
  <c r="AM43" i="6"/>
  <c r="AL43" i="6"/>
  <c r="DU42" i="6"/>
  <c r="DT42" i="6"/>
  <c r="BD42" i="6"/>
  <c r="BC42" i="6"/>
  <c r="AM42" i="6"/>
  <c r="AL42" i="6"/>
  <c r="DU41" i="6"/>
  <c r="DT41" i="6"/>
  <c r="BD41" i="6"/>
  <c r="BC41" i="6"/>
  <c r="AM41" i="6"/>
  <c r="AL41" i="6"/>
  <c r="DU40" i="6"/>
  <c r="DT40" i="6"/>
  <c r="BD40" i="6"/>
  <c r="BC40" i="6"/>
  <c r="AM40" i="6"/>
  <c r="AL40" i="6"/>
  <c r="DU39" i="6"/>
  <c r="DT39" i="6"/>
  <c r="BD39" i="6"/>
  <c r="BC39" i="6"/>
  <c r="AM39" i="6"/>
  <c r="AL39" i="6"/>
  <c r="DU38" i="6"/>
  <c r="DT38" i="6"/>
  <c r="BD38" i="6"/>
  <c r="BC38" i="6"/>
  <c r="AM38" i="6"/>
  <c r="AL38" i="6"/>
  <c r="DU37" i="6"/>
  <c r="DT37" i="6"/>
  <c r="BD37" i="6"/>
  <c r="BC37" i="6"/>
  <c r="AM37" i="6"/>
  <c r="AL37" i="6"/>
  <c r="DU36" i="6"/>
  <c r="DT36" i="6"/>
  <c r="BD36" i="6"/>
  <c r="BC36" i="6"/>
  <c r="AM36" i="6"/>
  <c r="AL36" i="6"/>
  <c r="DU35" i="6"/>
  <c r="DT35" i="6"/>
  <c r="BD35" i="6"/>
  <c r="BC35" i="6"/>
  <c r="AM35" i="6"/>
  <c r="AL35" i="6"/>
  <c r="DU34" i="6"/>
  <c r="DT34" i="6"/>
  <c r="BD34" i="6"/>
  <c r="BC34" i="6"/>
  <c r="AM34" i="6"/>
  <c r="AL34" i="6"/>
  <c r="DU33" i="6"/>
  <c r="DT33" i="6"/>
  <c r="BD33" i="6"/>
  <c r="BC33" i="6"/>
  <c r="AM33" i="6"/>
  <c r="AL33" i="6"/>
  <c r="DU32" i="6"/>
  <c r="DT32" i="6"/>
  <c r="BD32" i="6"/>
  <c r="BC32" i="6"/>
  <c r="AM32" i="6"/>
  <c r="AL32" i="6"/>
  <c r="DU31" i="6"/>
  <c r="DT31" i="6"/>
  <c r="BD31" i="6"/>
  <c r="BC31" i="6"/>
  <c r="AM31" i="6"/>
  <c r="AL31" i="6"/>
  <c r="DU30" i="6"/>
  <c r="DT30" i="6"/>
  <c r="BD30" i="6"/>
  <c r="BC30" i="6"/>
  <c r="AM30" i="6"/>
  <c r="AL30" i="6"/>
  <c r="DU29" i="6"/>
  <c r="DT29" i="6"/>
  <c r="BD29" i="6"/>
  <c r="BC29" i="6"/>
  <c r="AM29" i="6"/>
  <c r="AL29" i="6"/>
  <c r="DU28" i="6"/>
  <c r="DT28" i="6"/>
  <c r="BD28" i="6"/>
  <c r="BC28" i="6"/>
  <c r="AM28" i="6"/>
  <c r="AL28" i="6"/>
  <c r="DU27" i="6"/>
  <c r="DT27" i="6"/>
  <c r="BD27" i="6"/>
  <c r="BC27" i="6"/>
  <c r="AM27" i="6"/>
  <c r="AL27" i="6"/>
  <c r="DU26" i="6"/>
  <c r="DT26" i="6"/>
  <c r="BD26" i="6"/>
  <c r="BC26" i="6"/>
  <c r="AM26" i="6"/>
  <c r="AL26" i="6"/>
  <c r="DU25" i="6"/>
  <c r="DT25" i="6"/>
  <c r="BD25" i="6"/>
  <c r="BC25" i="6"/>
  <c r="AM25" i="6"/>
  <c r="AL25" i="6"/>
  <c r="DU24" i="6"/>
  <c r="DT24" i="6"/>
  <c r="BD24" i="6"/>
  <c r="BC24" i="6"/>
  <c r="AM24" i="6"/>
  <c r="AL24" i="6"/>
  <c r="DU23" i="6"/>
  <c r="DT23" i="6"/>
  <c r="BD23" i="6"/>
  <c r="BC23" i="6"/>
  <c r="AM23" i="6"/>
  <c r="AL23" i="6"/>
  <c r="DU22" i="6"/>
  <c r="DT22" i="6"/>
  <c r="BD22" i="6"/>
  <c r="BC22" i="6"/>
  <c r="AM22" i="6"/>
  <c r="AL22" i="6"/>
  <c r="DU21" i="6"/>
  <c r="DT21" i="6"/>
  <c r="BD21" i="6"/>
  <c r="BC21" i="6"/>
  <c r="AM21" i="6"/>
  <c r="AL21" i="6"/>
  <c r="DU20" i="6"/>
  <c r="DT20" i="6"/>
  <c r="BD20" i="6"/>
  <c r="BC20" i="6"/>
  <c r="AM20" i="6"/>
  <c r="AL20" i="6"/>
  <c r="DU19" i="6"/>
  <c r="DT19" i="6"/>
  <c r="BD19" i="6"/>
  <c r="BC19" i="6"/>
  <c r="AM19" i="6"/>
  <c r="AL19" i="6"/>
  <c r="DU18" i="6"/>
  <c r="DT18" i="6"/>
  <c r="BD18" i="6"/>
  <c r="BC18" i="6"/>
  <c r="AM18" i="6"/>
  <c r="AL18" i="6"/>
  <c r="DU17" i="6"/>
  <c r="DT17" i="6"/>
  <c r="BD17" i="6"/>
  <c r="BC17" i="6"/>
  <c r="AM17" i="6"/>
  <c r="AL17" i="6"/>
  <c r="DU16" i="6"/>
  <c r="DT16" i="6"/>
  <c r="BD16" i="6"/>
  <c r="BC16" i="6"/>
  <c r="AM16" i="6"/>
  <c r="AL16" i="6"/>
  <c r="DU15" i="6"/>
  <c r="DT15" i="6"/>
  <c r="BD15" i="6"/>
  <c r="BC15" i="6"/>
  <c r="AM15" i="6"/>
  <c r="AL15" i="6"/>
  <c r="DU14" i="6"/>
  <c r="DT14" i="6"/>
  <c r="BD14" i="6"/>
  <c r="BC14" i="6"/>
  <c r="AM14" i="6"/>
  <c r="AL14" i="6"/>
  <c r="DU13" i="6"/>
  <c r="DT13" i="6"/>
  <c r="BD13" i="6"/>
  <c r="BC13" i="6"/>
  <c r="AM13" i="6"/>
  <c r="AL13" i="6"/>
  <c r="DU12" i="6"/>
  <c r="DT12" i="6"/>
  <c r="BD12" i="6"/>
  <c r="BC12" i="6"/>
  <c r="AM12" i="6"/>
  <c r="AL12" i="6"/>
  <c r="DU11" i="6"/>
  <c r="DT11" i="6"/>
  <c r="BD11" i="6"/>
  <c r="BC11" i="6"/>
  <c r="AM11" i="6"/>
  <c r="AL11" i="6"/>
  <c r="DU10" i="6"/>
  <c r="DT10" i="6"/>
  <c r="BD10" i="6"/>
  <c r="BC10" i="6"/>
  <c r="AM10" i="6"/>
  <c r="AL10" i="6"/>
  <c r="DU9" i="6"/>
  <c r="DT9" i="6"/>
  <c r="BD9" i="6"/>
  <c r="BC9" i="6"/>
  <c r="AM9" i="6"/>
  <c r="AL9" i="6"/>
  <c r="DU8" i="6"/>
  <c r="DT8" i="6"/>
  <c r="BD8" i="6"/>
  <c r="BC8" i="6"/>
  <c r="AM8" i="6"/>
  <c r="AL8" i="6"/>
  <c r="DU7" i="6"/>
  <c r="DT7" i="6"/>
  <c r="BD7" i="6"/>
  <c r="BC7" i="6"/>
  <c r="AM7" i="6"/>
  <c r="AL7" i="6"/>
  <c r="DU6" i="6"/>
  <c r="DT6" i="6"/>
  <c r="BD6" i="6"/>
  <c r="BC6" i="6"/>
  <c r="AM6" i="6"/>
  <c r="AL6" i="6"/>
  <c r="DU5" i="6"/>
  <c r="DT5" i="6"/>
  <c r="BD5" i="6"/>
  <c r="BC5" i="6"/>
  <c r="AM5" i="6"/>
  <c r="AL5" i="6"/>
  <c r="DU4" i="6"/>
  <c r="DT4" i="6"/>
  <c r="BD4" i="6"/>
  <c r="BC4" i="6"/>
  <c r="AM4" i="6"/>
  <c r="AL4" i="6"/>
  <c r="DU3" i="6"/>
  <c r="DT3" i="6"/>
  <c r="BD3" i="6"/>
  <c r="BC3" i="6"/>
  <c r="AM3" i="6"/>
  <c r="AL3" i="6"/>
  <c r="DU29" i="5"/>
  <c r="DT29" i="5"/>
  <c r="BD29" i="5"/>
  <c r="BC29" i="5"/>
  <c r="AM29" i="5"/>
  <c r="AL29" i="5"/>
  <c r="DU28" i="5"/>
  <c r="DT28" i="5"/>
  <c r="BD28" i="5"/>
  <c r="BC28" i="5"/>
  <c r="AM28" i="5"/>
  <c r="AL28" i="5"/>
  <c r="DU27" i="5"/>
  <c r="DT27" i="5"/>
  <c r="BD27" i="5"/>
  <c r="BC27" i="5"/>
  <c r="AM27" i="5"/>
  <c r="AL27" i="5"/>
  <c r="DU26" i="5"/>
  <c r="DT26" i="5"/>
  <c r="BD26" i="5"/>
  <c r="BC26" i="5"/>
  <c r="AM26" i="5"/>
  <c r="AL26" i="5"/>
  <c r="DU25" i="5"/>
  <c r="DT25" i="5"/>
  <c r="BD25" i="5"/>
  <c r="BC25" i="5"/>
  <c r="AM25" i="5"/>
  <c r="AL25" i="5"/>
  <c r="DU24" i="5"/>
  <c r="DT24" i="5"/>
  <c r="BD24" i="5"/>
  <c r="BC24" i="5"/>
  <c r="AM24" i="5"/>
  <c r="AL24" i="5"/>
  <c r="DU23" i="5"/>
  <c r="DT23" i="5"/>
  <c r="BD23" i="5"/>
  <c r="BC23" i="5"/>
  <c r="AM23" i="5"/>
  <c r="AL23" i="5"/>
  <c r="DU22" i="5"/>
  <c r="DT22" i="5"/>
  <c r="BD22" i="5"/>
  <c r="BC22" i="5"/>
  <c r="AM22" i="5"/>
  <c r="AL22" i="5"/>
  <c r="DU21" i="5"/>
  <c r="DT21" i="5"/>
  <c r="BD21" i="5"/>
  <c r="BC21" i="5"/>
  <c r="AM21" i="5"/>
  <c r="AL21" i="5"/>
  <c r="DU20" i="5"/>
  <c r="DT20" i="5"/>
  <c r="BD20" i="5"/>
  <c r="BC20" i="5"/>
  <c r="AM20" i="5"/>
  <c r="AL20" i="5"/>
  <c r="DU19" i="5"/>
  <c r="DT19" i="5"/>
  <c r="BD19" i="5"/>
  <c r="BC19" i="5"/>
  <c r="AM19" i="5"/>
  <c r="AL19" i="5"/>
  <c r="DU18" i="5"/>
  <c r="DT18" i="5"/>
  <c r="BD18" i="5"/>
  <c r="BC18" i="5"/>
  <c r="AM18" i="5"/>
  <c r="AL18" i="5"/>
  <c r="DU17" i="5"/>
  <c r="DT17" i="5"/>
  <c r="BD17" i="5"/>
  <c r="BC17" i="5"/>
  <c r="AM17" i="5"/>
  <c r="AL17" i="5"/>
  <c r="DU16" i="5"/>
  <c r="DT16" i="5"/>
  <c r="BD16" i="5"/>
  <c r="BC16" i="5"/>
  <c r="AM16" i="5"/>
  <c r="AL16" i="5"/>
  <c r="DU15" i="5"/>
  <c r="DT15" i="5"/>
  <c r="BD15" i="5"/>
  <c r="BC15" i="5"/>
  <c r="AM15" i="5"/>
  <c r="AL15" i="5"/>
  <c r="DU14" i="5"/>
  <c r="DT14" i="5"/>
  <c r="BD14" i="5"/>
  <c r="BC14" i="5"/>
  <c r="AM14" i="5"/>
  <c r="AL14" i="5"/>
  <c r="DU13" i="5"/>
  <c r="DT13" i="5"/>
  <c r="BD13" i="5"/>
  <c r="BC13" i="5"/>
  <c r="AM13" i="5"/>
  <c r="AL13" i="5"/>
  <c r="DU12" i="5"/>
  <c r="DT12" i="5"/>
  <c r="BD12" i="5"/>
  <c r="BC12" i="5"/>
  <c r="AM12" i="5"/>
  <c r="AL12" i="5"/>
  <c r="DU11" i="5"/>
  <c r="DT11" i="5"/>
  <c r="BD11" i="5"/>
  <c r="BC11" i="5"/>
  <c r="AM11" i="5"/>
  <c r="AL11" i="5"/>
  <c r="DU10" i="5"/>
  <c r="DT10" i="5"/>
  <c r="BD10" i="5"/>
  <c r="BC10" i="5"/>
  <c r="AM10" i="5"/>
  <c r="AL10" i="5"/>
  <c r="DU9" i="5"/>
  <c r="DT9" i="5"/>
  <c r="BD9" i="5"/>
  <c r="BC9" i="5"/>
  <c r="AM9" i="5"/>
  <c r="AL9" i="5"/>
  <c r="DU8" i="5"/>
  <c r="DT8" i="5"/>
  <c r="BD8" i="5"/>
  <c r="BC8" i="5"/>
  <c r="AM8" i="5"/>
  <c r="AL8" i="5"/>
  <c r="DU7" i="5"/>
  <c r="DT7" i="5"/>
  <c r="BD7" i="5"/>
  <c r="BC7" i="5"/>
  <c r="AM7" i="5"/>
  <c r="AL7" i="5"/>
  <c r="DU6" i="5"/>
  <c r="DT6" i="5"/>
  <c r="BD6" i="5"/>
  <c r="BC6" i="5"/>
  <c r="AM6" i="5"/>
  <c r="AL6" i="5"/>
  <c r="DU5" i="5"/>
  <c r="DT5" i="5"/>
  <c r="BD5" i="5"/>
  <c r="BC5" i="5"/>
  <c r="AM5" i="5"/>
  <c r="AL5" i="5"/>
  <c r="DU4" i="5"/>
  <c r="DT4" i="5"/>
  <c r="BD4" i="5"/>
  <c r="BC4" i="5"/>
  <c r="AM4" i="5"/>
  <c r="AL4" i="5"/>
  <c r="DU3" i="5"/>
  <c r="DT3" i="5"/>
  <c r="BD3" i="5"/>
  <c r="BC3" i="5"/>
  <c r="AM3" i="5"/>
  <c r="AL3" i="5"/>
  <c r="DT54" i="4"/>
  <c r="DS54" i="4"/>
  <c r="BC54" i="4"/>
  <c r="BB54" i="4"/>
  <c r="AL54" i="4"/>
  <c r="AK54" i="4"/>
  <c r="DT53" i="4"/>
  <c r="DS53" i="4"/>
  <c r="BC53" i="4"/>
  <c r="BB53" i="4"/>
  <c r="AL53" i="4"/>
  <c r="AK53" i="4"/>
  <c r="DT52" i="4"/>
  <c r="DS52" i="4"/>
  <c r="BC52" i="4"/>
  <c r="BB52" i="4"/>
  <c r="AL52" i="4"/>
  <c r="AK52" i="4"/>
  <c r="DT51" i="4"/>
  <c r="DS51" i="4"/>
  <c r="BC51" i="4"/>
  <c r="BB51" i="4"/>
  <c r="AL51" i="4"/>
  <c r="AK51" i="4"/>
  <c r="DT50" i="4"/>
  <c r="DS50" i="4"/>
  <c r="BC50" i="4"/>
  <c r="BB50" i="4"/>
  <c r="AL50" i="4"/>
  <c r="AK50" i="4"/>
  <c r="DT49" i="4"/>
  <c r="DS49" i="4"/>
  <c r="BC49" i="4"/>
  <c r="BB49" i="4"/>
  <c r="AL49" i="4"/>
  <c r="AK49" i="4"/>
  <c r="DT48" i="4"/>
  <c r="DS48" i="4"/>
  <c r="BC48" i="4"/>
  <c r="BB48" i="4"/>
  <c r="AL48" i="4"/>
  <c r="AK48" i="4"/>
  <c r="DT47" i="4"/>
  <c r="DS47" i="4"/>
  <c r="BC47" i="4"/>
  <c r="BB47" i="4"/>
  <c r="AL47" i="4"/>
  <c r="AK47" i="4"/>
  <c r="DT46" i="4"/>
  <c r="DS46" i="4"/>
  <c r="BC46" i="4"/>
  <c r="BB46" i="4"/>
  <c r="AL46" i="4"/>
  <c r="AK46" i="4"/>
  <c r="DT45" i="4"/>
  <c r="DS45" i="4"/>
  <c r="BC45" i="4"/>
  <c r="BB45" i="4"/>
  <c r="AL45" i="4"/>
  <c r="AK45" i="4"/>
  <c r="DT44" i="4"/>
  <c r="DS44" i="4"/>
  <c r="BC44" i="4"/>
  <c r="BB44" i="4"/>
  <c r="AL44" i="4"/>
  <c r="AK44" i="4"/>
  <c r="DT43" i="4"/>
  <c r="DS43" i="4"/>
  <c r="BC43" i="4"/>
  <c r="BB43" i="4"/>
  <c r="AL43" i="4"/>
  <c r="AK43" i="4"/>
  <c r="DT42" i="4"/>
  <c r="DS42" i="4"/>
  <c r="BC42" i="4"/>
  <c r="BB42" i="4"/>
  <c r="AL42" i="4"/>
  <c r="AK42" i="4"/>
  <c r="DT41" i="4"/>
  <c r="DS41" i="4"/>
  <c r="BC41" i="4"/>
  <c r="BB41" i="4"/>
  <c r="AL41" i="4"/>
  <c r="AK41" i="4"/>
  <c r="DT40" i="4"/>
  <c r="DS40" i="4"/>
  <c r="BC40" i="4"/>
  <c r="BB40" i="4"/>
  <c r="AL40" i="4"/>
  <c r="AK40" i="4"/>
  <c r="DT39" i="4"/>
  <c r="DS39" i="4"/>
  <c r="BC39" i="4"/>
  <c r="BB39" i="4"/>
  <c r="AL39" i="4"/>
  <c r="AK39" i="4"/>
  <c r="DT38" i="4"/>
  <c r="DS38" i="4"/>
  <c r="BC38" i="4"/>
  <c r="BB38" i="4"/>
  <c r="AL38" i="4"/>
  <c r="AK38" i="4"/>
  <c r="DT37" i="4"/>
  <c r="DS37" i="4"/>
  <c r="BC37" i="4"/>
  <c r="BB37" i="4"/>
  <c r="AL37" i="4"/>
  <c r="AK37" i="4"/>
  <c r="DT36" i="4"/>
  <c r="DS36" i="4"/>
  <c r="BC36" i="4"/>
  <c r="BB36" i="4"/>
  <c r="AL36" i="4"/>
  <c r="AK36" i="4"/>
  <c r="DT35" i="4"/>
  <c r="DS35" i="4"/>
  <c r="BC35" i="4"/>
  <c r="BB35" i="4"/>
  <c r="AL35" i="4"/>
  <c r="AK35" i="4"/>
  <c r="DT34" i="4"/>
  <c r="DS34" i="4"/>
  <c r="BC34" i="4"/>
  <c r="BB34" i="4"/>
  <c r="AL34" i="4"/>
  <c r="AK34" i="4"/>
  <c r="DT33" i="4"/>
  <c r="DS33" i="4"/>
  <c r="BC33" i="4"/>
  <c r="BB33" i="4"/>
  <c r="AL33" i="4"/>
  <c r="AK33" i="4"/>
  <c r="DT32" i="4"/>
  <c r="DS32" i="4"/>
  <c r="BC32" i="4"/>
  <c r="BB32" i="4"/>
  <c r="AL32" i="4"/>
  <c r="AK32" i="4"/>
  <c r="DT31" i="4"/>
  <c r="DS31" i="4"/>
  <c r="BC31" i="4"/>
  <c r="BB31" i="4"/>
  <c r="AL31" i="4"/>
  <c r="AK31" i="4"/>
  <c r="DT30" i="4"/>
  <c r="DS30" i="4"/>
  <c r="BC30" i="4"/>
  <c r="BB30" i="4"/>
  <c r="AL30" i="4"/>
  <c r="AK30" i="4"/>
  <c r="DT29" i="4"/>
  <c r="DS29" i="4"/>
  <c r="BC29" i="4"/>
  <c r="BB29" i="4"/>
  <c r="AL29" i="4"/>
  <c r="AK29" i="4"/>
  <c r="DT28" i="4"/>
  <c r="DS28" i="4"/>
  <c r="BC28" i="4"/>
  <c r="BB28" i="4"/>
  <c r="AL28" i="4"/>
  <c r="AK28" i="4"/>
  <c r="DT27" i="4"/>
  <c r="DS27" i="4"/>
  <c r="BC27" i="4"/>
  <c r="BB27" i="4"/>
  <c r="AL27" i="4"/>
  <c r="AK27" i="4"/>
  <c r="DT26" i="4"/>
  <c r="DS26" i="4"/>
  <c r="BC26" i="4"/>
  <c r="BB26" i="4"/>
  <c r="AL26" i="4"/>
  <c r="AK26" i="4"/>
  <c r="DT25" i="4"/>
  <c r="DS25" i="4"/>
  <c r="BC25" i="4"/>
  <c r="BB25" i="4"/>
  <c r="AL25" i="4"/>
  <c r="AK25" i="4"/>
  <c r="DT24" i="4"/>
  <c r="DS24" i="4"/>
  <c r="BC24" i="4"/>
  <c r="BB24" i="4"/>
  <c r="AL24" i="4"/>
  <c r="AK24" i="4"/>
  <c r="DT23" i="4"/>
  <c r="DS23" i="4"/>
  <c r="BC23" i="4"/>
  <c r="BB23" i="4"/>
  <c r="AL23" i="4"/>
  <c r="AK23" i="4"/>
  <c r="DT22" i="4"/>
  <c r="DS22" i="4"/>
  <c r="BC22" i="4"/>
  <c r="BB22" i="4"/>
  <c r="AL22" i="4"/>
  <c r="AK22" i="4"/>
  <c r="DT21" i="4"/>
  <c r="DS21" i="4"/>
  <c r="BC21" i="4"/>
  <c r="BB21" i="4"/>
  <c r="AL21" i="4"/>
  <c r="AK21" i="4"/>
  <c r="DT20" i="4"/>
  <c r="DS20" i="4"/>
  <c r="BC20" i="4"/>
  <c r="BB20" i="4"/>
  <c r="AL20" i="4"/>
  <c r="AK20" i="4"/>
  <c r="DT19" i="4"/>
  <c r="DS19" i="4"/>
  <c r="BC19" i="4"/>
  <c r="BB19" i="4"/>
  <c r="AL19" i="4"/>
  <c r="AK19" i="4"/>
  <c r="DT18" i="4"/>
  <c r="DS18" i="4"/>
  <c r="BC18" i="4"/>
  <c r="BB18" i="4"/>
  <c r="AL18" i="4"/>
  <c r="AK18" i="4"/>
  <c r="DT17" i="4"/>
  <c r="DS17" i="4"/>
  <c r="BC17" i="4"/>
  <c r="BB17" i="4"/>
  <c r="AL17" i="4"/>
  <c r="AK17" i="4"/>
  <c r="DT16" i="4"/>
  <c r="DS16" i="4"/>
  <c r="BC16" i="4"/>
  <c r="BB16" i="4"/>
  <c r="AL16" i="4"/>
  <c r="AK16" i="4"/>
  <c r="DT15" i="4"/>
  <c r="DS15" i="4"/>
  <c r="BC15" i="4"/>
  <c r="BB15" i="4"/>
  <c r="AL15" i="4"/>
  <c r="AK15" i="4"/>
  <c r="DT14" i="4"/>
  <c r="DS14" i="4"/>
  <c r="BC14" i="4"/>
  <c r="BB14" i="4"/>
  <c r="AL14" i="4"/>
  <c r="AK14" i="4"/>
  <c r="DT13" i="4"/>
  <c r="DS13" i="4"/>
  <c r="BC13" i="4"/>
  <c r="BB13" i="4"/>
  <c r="AL13" i="4"/>
  <c r="AK13" i="4"/>
  <c r="DT12" i="4"/>
  <c r="DS12" i="4"/>
  <c r="BC12" i="4"/>
  <c r="BB12" i="4"/>
  <c r="AL12" i="4"/>
  <c r="AK12" i="4"/>
  <c r="DT11" i="4"/>
  <c r="DS11" i="4"/>
  <c r="BC11" i="4"/>
  <c r="BB11" i="4"/>
  <c r="AL11" i="4"/>
  <c r="AK11" i="4"/>
  <c r="DT10" i="4"/>
  <c r="DS10" i="4"/>
  <c r="BC10" i="4"/>
  <c r="BB10" i="4"/>
  <c r="AL10" i="4"/>
  <c r="AK10" i="4"/>
  <c r="DT9" i="4"/>
  <c r="DS9" i="4"/>
  <c r="BC9" i="4"/>
  <c r="BB9" i="4"/>
  <c r="AL9" i="4"/>
  <c r="AK9" i="4"/>
  <c r="DT8" i="4"/>
  <c r="DS8" i="4"/>
  <c r="BC8" i="4"/>
  <c r="BB8" i="4"/>
  <c r="AL8" i="4"/>
  <c r="AK8" i="4"/>
  <c r="DT7" i="4"/>
  <c r="DS7" i="4"/>
  <c r="BC7" i="4"/>
  <c r="BB7" i="4"/>
  <c r="AL7" i="4"/>
  <c r="AK7" i="4"/>
  <c r="DT6" i="4"/>
  <c r="DS6" i="4"/>
  <c r="BC6" i="4"/>
  <c r="BB6" i="4"/>
  <c r="AL6" i="4"/>
  <c r="AK6" i="4"/>
  <c r="DT5" i="4"/>
  <c r="DS5" i="4"/>
  <c r="BC5" i="4"/>
  <c r="BB5" i="4"/>
  <c r="AL5" i="4"/>
  <c r="AK5" i="4"/>
  <c r="DT4" i="4"/>
  <c r="DS4" i="4"/>
  <c r="BC4" i="4"/>
  <c r="BB4" i="4"/>
  <c r="AL4" i="4"/>
  <c r="AK4" i="4"/>
  <c r="DT3" i="4"/>
  <c r="DS3" i="4"/>
  <c r="BC3" i="4"/>
  <c r="BB3" i="4"/>
  <c r="AL3" i="4"/>
  <c r="AK3" i="4"/>
  <c r="DV91" i="3"/>
  <c r="DU91" i="3"/>
  <c r="BE91" i="3"/>
  <c r="BD91" i="3"/>
  <c r="AN91" i="3"/>
  <c r="AM91" i="3"/>
  <c r="DV90" i="3"/>
  <c r="DU90" i="3"/>
  <c r="BE90" i="3"/>
  <c r="BD90" i="3"/>
  <c r="AN90" i="3"/>
  <c r="AM90" i="3"/>
  <c r="DV89" i="3"/>
  <c r="DU89" i="3"/>
  <c r="BE89" i="3"/>
  <c r="BD89" i="3"/>
  <c r="AN89" i="3"/>
  <c r="AM89" i="3"/>
  <c r="DV88" i="3"/>
  <c r="DU88" i="3"/>
  <c r="BE88" i="3"/>
  <c r="BD88" i="3"/>
  <c r="AN88" i="3"/>
  <c r="AM88" i="3"/>
  <c r="DV87" i="3"/>
  <c r="DU87" i="3"/>
  <c r="BE87" i="3"/>
  <c r="BD87" i="3"/>
  <c r="AN87" i="3"/>
  <c r="AM87" i="3"/>
  <c r="DV86" i="3"/>
  <c r="DU86" i="3"/>
  <c r="BE86" i="3"/>
  <c r="BD86" i="3"/>
  <c r="AN86" i="3"/>
  <c r="AM86" i="3"/>
  <c r="DV85" i="3"/>
  <c r="DU85" i="3"/>
  <c r="BE85" i="3"/>
  <c r="BD85" i="3"/>
  <c r="AN85" i="3"/>
  <c r="AM85" i="3"/>
  <c r="DV84" i="3"/>
  <c r="DU84" i="3"/>
  <c r="BE84" i="3"/>
  <c r="BD84" i="3"/>
  <c r="AN84" i="3"/>
  <c r="AM84" i="3"/>
  <c r="DV83" i="3"/>
  <c r="DU83" i="3"/>
  <c r="BE83" i="3"/>
  <c r="BD83" i="3"/>
  <c r="AN83" i="3"/>
  <c r="AM83" i="3"/>
  <c r="DV82" i="3"/>
  <c r="DU82" i="3"/>
  <c r="BE82" i="3"/>
  <c r="BD82" i="3"/>
  <c r="AN82" i="3"/>
  <c r="AM82" i="3"/>
  <c r="DV81" i="3"/>
  <c r="DU81" i="3"/>
  <c r="BE81" i="3"/>
  <c r="BD81" i="3"/>
  <c r="AN81" i="3"/>
  <c r="AM81" i="3"/>
  <c r="DV80" i="3"/>
  <c r="DU80" i="3"/>
  <c r="BE80" i="3"/>
  <c r="BD80" i="3"/>
  <c r="AN80" i="3"/>
  <c r="AM80" i="3"/>
  <c r="DV79" i="3"/>
  <c r="DU79" i="3"/>
  <c r="BE79" i="3"/>
  <c r="BD79" i="3"/>
  <c r="AN79" i="3"/>
  <c r="AM79" i="3"/>
  <c r="DV78" i="3"/>
  <c r="DU78" i="3"/>
  <c r="BE78" i="3"/>
  <c r="BD78" i="3"/>
  <c r="AN78" i="3"/>
  <c r="AM78" i="3"/>
  <c r="DV77" i="3"/>
  <c r="DU77" i="3"/>
  <c r="BE77" i="3"/>
  <c r="BD77" i="3"/>
  <c r="AN77" i="3"/>
  <c r="AM77" i="3"/>
  <c r="DV76" i="3"/>
  <c r="DU76" i="3"/>
  <c r="BE76" i="3"/>
  <c r="BD76" i="3"/>
  <c r="AN76" i="3"/>
  <c r="AM76" i="3"/>
  <c r="DV75" i="3"/>
  <c r="DU75" i="3"/>
  <c r="BE75" i="3"/>
  <c r="BD75" i="3"/>
  <c r="AN75" i="3"/>
  <c r="AM75" i="3"/>
  <c r="DV74" i="3"/>
  <c r="DU74" i="3"/>
  <c r="BE74" i="3"/>
  <c r="BD74" i="3"/>
  <c r="AN74" i="3"/>
  <c r="AM74" i="3"/>
  <c r="DV73" i="3"/>
  <c r="DU73" i="3"/>
  <c r="BE73" i="3"/>
  <c r="BD73" i="3"/>
  <c r="AN73" i="3"/>
  <c r="AM73" i="3"/>
  <c r="DV72" i="3"/>
  <c r="DU72" i="3"/>
  <c r="BE72" i="3"/>
  <c r="BD72" i="3"/>
  <c r="AN72" i="3"/>
  <c r="AM72" i="3"/>
  <c r="DV71" i="3"/>
  <c r="DU71" i="3"/>
  <c r="BE71" i="3"/>
  <c r="BD71" i="3"/>
  <c r="AN71" i="3"/>
  <c r="AM71" i="3"/>
  <c r="DV70" i="3"/>
  <c r="DU70" i="3"/>
  <c r="BE70" i="3"/>
  <c r="BD70" i="3"/>
  <c r="AN70" i="3"/>
  <c r="AM70" i="3"/>
  <c r="DV69" i="3"/>
  <c r="DU69" i="3"/>
  <c r="BE69" i="3"/>
  <c r="BD69" i="3"/>
  <c r="AN69" i="3"/>
  <c r="AM69" i="3"/>
  <c r="DV68" i="3"/>
  <c r="DU68" i="3"/>
  <c r="BE68" i="3"/>
  <c r="BD68" i="3"/>
  <c r="AN68" i="3"/>
  <c r="AM68" i="3"/>
  <c r="DV67" i="3"/>
  <c r="DU67" i="3"/>
  <c r="BE67" i="3"/>
  <c r="BD67" i="3"/>
  <c r="AN67" i="3"/>
  <c r="AM67" i="3"/>
  <c r="DV66" i="3"/>
  <c r="DU66" i="3"/>
  <c r="BE66" i="3"/>
  <c r="BD66" i="3"/>
  <c r="AN66" i="3"/>
  <c r="AM66" i="3"/>
  <c r="DV65" i="3"/>
  <c r="DU65" i="3"/>
  <c r="BE65" i="3"/>
  <c r="BD65" i="3"/>
  <c r="AN65" i="3"/>
  <c r="AM65" i="3"/>
  <c r="DV64" i="3"/>
  <c r="DU64" i="3"/>
  <c r="BE64" i="3"/>
  <c r="BD64" i="3"/>
  <c r="AN64" i="3"/>
  <c r="AM64" i="3"/>
  <c r="DV63" i="3"/>
  <c r="DU63" i="3"/>
  <c r="BE63" i="3"/>
  <c r="BD63" i="3"/>
  <c r="AN63" i="3"/>
  <c r="AM63" i="3"/>
  <c r="DV62" i="3"/>
  <c r="DU62" i="3"/>
  <c r="BE62" i="3"/>
  <c r="BD62" i="3"/>
  <c r="AN62" i="3"/>
  <c r="AM62" i="3"/>
  <c r="DV61" i="3"/>
  <c r="DU61" i="3"/>
  <c r="BE61" i="3"/>
  <c r="BD61" i="3"/>
  <c r="AN61" i="3"/>
  <c r="AM61" i="3"/>
  <c r="DV60" i="3"/>
  <c r="DU60" i="3"/>
  <c r="BE60" i="3"/>
  <c r="BD60" i="3"/>
  <c r="AN60" i="3"/>
  <c r="AM60" i="3"/>
  <c r="DV59" i="3"/>
  <c r="DU59" i="3"/>
  <c r="BE59" i="3"/>
  <c r="BD59" i="3"/>
  <c r="AN59" i="3"/>
  <c r="AM59" i="3"/>
  <c r="DV58" i="3"/>
  <c r="DU58" i="3"/>
  <c r="BE58" i="3"/>
  <c r="BD58" i="3"/>
  <c r="AN58" i="3"/>
  <c r="AM58" i="3"/>
  <c r="DV57" i="3"/>
  <c r="DU57" i="3"/>
  <c r="BE57" i="3"/>
  <c r="BD57" i="3"/>
  <c r="AN57" i="3"/>
  <c r="AM57" i="3"/>
  <c r="DV56" i="3"/>
  <c r="DU56" i="3"/>
  <c r="BE56" i="3"/>
  <c r="BD56" i="3"/>
  <c r="AN56" i="3"/>
  <c r="AM56" i="3"/>
  <c r="DV55" i="3"/>
  <c r="DU55" i="3"/>
  <c r="BE55" i="3"/>
  <c r="BD55" i="3"/>
  <c r="AN55" i="3"/>
  <c r="AM55" i="3"/>
  <c r="DV54" i="3"/>
  <c r="DU54" i="3"/>
  <c r="BE54" i="3"/>
  <c r="BD54" i="3"/>
  <c r="AN54" i="3"/>
  <c r="AM54" i="3"/>
  <c r="DV53" i="3"/>
  <c r="DU53" i="3"/>
  <c r="BE53" i="3"/>
  <c r="BD53" i="3"/>
  <c r="AN53" i="3"/>
  <c r="AM53" i="3"/>
  <c r="DV52" i="3"/>
  <c r="DU52" i="3"/>
  <c r="BE52" i="3"/>
  <c r="BD52" i="3"/>
  <c r="AN52" i="3"/>
  <c r="AM52" i="3"/>
  <c r="DV51" i="3"/>
  <c r="DU51" i="3"/>
  <c r="BE51" i="3"/>
  <c r="BD51" i="3"/>
  <c r="AN51" i="3"/>
  <c r="AM51" i="3"/>
  <c r="DV50" i="3"/>
  <c r="DU50" i="3"/>
  <c r="BE50" i="3"/>
  <c r="BD50" i="3"/>
  <c r="AN50" i="3"/>
  <c r="AM50" i="3"/>
  <c r="DV49" i="3"/>
  <c r="DU49" i="3"/>
  <c r="BE49" i="3"/>
  <c r="BD49" i="3"/>
  <c r="AN49" i="3"/>
  <c r="AM49" i="3"/>
  <c r="DV48" i="3"/>
  <c r="DU48" i="3"/>
  <c r="BE48" i="3"/>
  <c r="BD48" i="3"/>
  <c r="AN48" i="3"/>
  <c r="AM48" i="3"/>
  <c r="DV47" i="3"/>
  <c r="DU47" i="3"/>
  <c r="BE47" i="3"/>
  <c r="BD47" i="3"/>
  <c r="AN47" i="3"/>
  <c r="AM47" i="3"/>
  <c r="DV46" i="3"/>
  <c r="DU46" i="3"/>
  <c r="BE46" i="3"/>
  <c r="BD46" i="3"/>
  <c r="AN46" i="3"/>
  <c r="AM46" i="3"/>
  <c r="DV45" i="3"/>
  <c r="DU45" i="3"/>
  <c r="BE45" i="3"/>
  <c r="BD45" i="3"/>
  <c r="AN45" i="3"/>
  <c r="AM45" i="3"/>
  <c r="DV44" i="3"/>
  <c r="DU44" i="3"/>
  <c r="BE44" i="3"/>
  <c r="BD44" i="3"/>
  <c r="AN44" i="3"/>
  <c r="AM44" i="3"/>
  <c r="DV43" i="3"/>
  <c r="DU43" i="3"/>
  <c r="BE43" i="3"/>
  <c r="BD43" i="3"/>
  <c r="AN43" i="3"/>
  <c r="AM43" i="3"/>
  <c r="DV42" i="3"/>
  <c r="DU42" i="3"/>
  <c r="BE42" i="3"/>
  <c r="BD42" i="3"/>
  <c r="AN42" i="3"/>
  <c r="AM42" i="3"/>
  <c r="DV41" i="3"/>
  <c r="DU41" i="3"/>
  <c r="BE41" i="3"/>
  <c r="BD41" i="3"/>
  <c r="AN41" i="3"/>
  <c r="AM41" i="3"/>
  <c r="DV40" i="3"/>
  <c r="DU40" i="3"/>
  <c r="BE40" i="3"/>
  <c r="BD40" i="3"/>
  <c r="AN40" i="3"/>
  <c r="AM40" i="3"/>
  <c r="DV39" i="3"/>
  <c r="DU39" i="3"/>
  <c r="BE39" i="3"/>
  <c r="BD39" i="3"/>
  <c r="AN39" i="3"/>
  <c r="AM39" i="3"/>
  <c r="DV38" i="3"/>
  <c r="DU38" i="3"/>
  <c r="BE38" i="3"/>
  <c r="BD38" i="3"/>
  <c r="AN38" i="3"/>
  <c r="AM38" i="3"/>
  <c r="DV37" i="3"/>
  <c r="DU37" i="3"/>
  <c r="BE37" i="3"/>
  <c r="BD37" i="3"/>
  <c r="AN37" i="3"/>
  <c r="AM37" i="3"/>
  <c r="DV36" i="3"/>
  <c r="DU36" i="3"/>
  <c r="BE36" i="3"/>
  <c r="BD36" i="3"/>
  <c r="AN36" i="3"/>
  <c r="AM36" i="3"/>
  <c r="DV35" i="3"/>
  <c r="DU35" i="3"/>
  <c r="BE35" i="3"/>
  <c r="BD35" i="3"/>
  <c r="AN35" i="3"/>
  <c r="AM35" i="3"/>
  <c r="DV34" i="3"/>
  <c r="DU34" i="3"/>
  <c r="BE34" i="3"/>
  <c r="BD34" i="3"/>
  <c r="AN34" i="3"/>
  <c r="AM34" i="3"/>
  <c r="DV33" i="3"/>
  <c r="DU33" i="3"/>
  <c r="BE33" i="3"/>
  <c r="BD33" i="3"/>
  <c r="AN33" i="3"/>
  <c r="AM33" i="3"/>
  <c r="DV32" i="3"/>
  <c r="DU32" i="3"/>
  <c r="BE32" i="3"/>
  <c r="BD32" i="3"/>
  <c r="AN32" i="3"/>
  <c r="AM32" i="3"/>
  <c r="DV31" i="3"/>
  <c r="DU31" i="3"/>
  <c r="BE31" i="3"/>
  <c r="BD31" i="3"/>
  <c r="AN31" i="3"/>
  <c r="AM31" i="3"/>
  <c r="DV30" i="3"/>
  <c r="DU30" i="3"/>
  <c r="BE30" i="3"/>
  <c r="BD30" i="3"/>
  <c r="AN30" i="3"/>
  <c r="AM30" i="3"/>
  <c r="DV29" i="3"/>
  <c r="DU29" i="3"/>
  <c r="BE29" i="3"/>
  <c r="BD29" i="3"/>
  <c r="AN29" i="3"/>
  <c r="AM29" i="3"/>
  <c r="DV28" i="3"/>
  <c r="DU28" i="3"/>
  <c r="BE28" i="3"/>
  <c r="BD28" i="3"/>
  <c r="AN28" i="3"/>
  <c r="AM28" i="3"/>
  <c r="DV27" i="3"/>
  <c r="DU27" i="3"/>
  <c r="BE27" i="3"/>
  <c r="BD27" i="3"/>
  <c r="AN27" i="3"/>
  <c r="AM27" i="3"/>
  <c r="DV26" i="3"/>
  <c r="DU26" i="3"/>
  <c r="BE26" i="3"/>
  <c r="BD26" i="3"/>
  <c r="AN26" i="3"/>
  <c r="AM26" i="3"/>
  <c r="DV25" i="3"/>
  <c r="DU25" i="3"/>
  <c r="BE25" i="3"/>
  <c r="BD25" i="3"/>
  <c r="AN25" i="3"/>
  <c r="AM25" i="3"/>
  <c r="DV24" i="3"/>
  <c r="DU24" i="3"/>
  <c r="BE24" i="3"/>
  <c r="BD24" i="3"/>
  <c r="AN24" i="3"/>
  <c r="AM24" i="3"/>
  <c r="DV23" i="3"/>
  <c r="DU23" i="3"/>
  <c r="BE23" i="3"/>
  <c r="BD23" i="3"/>
  <c r="AN23" i="3"/>
  <c r="AM23" i="3"/>
  <c r="DV22" i="3"/>
  <c r="DU22" i="3"/>
  <c r="BE22" i="3"/>
  <c r="BD22" i="3"/>
  <c r="AN22" i="3"/>
  <c r="AM22" i="3"/>
  <c r="DV21" i="3"/>
  <c r="DU21" i="3"/>
  <c r="BE21" i="3"/>
  <c r="BD21" i="3"/>
  <c r="AN21" i="3"/>
  <c r="AM21" i="3"/>
  <c r="DV20" i="3"/>
  <c r="DU20" i="3"/>
  <c r="BE20" i="3"/>
  <c r="BD20" i="3"/>
  <c r="AN20" i="3"/>
  <c r="AM20" i="3"/>
  <c r="DV19" i="3"/>
  <c r="DU19" i="3"/>
  <c r="BE19" i="3"/>
  <c r="BD19" i="3"/>
  <c r="AN19" i="3"/>
  <c r="AM19" i="3"/>
  <c r="DV18" i="3"/>
  <c r="DU18" i="3"/>
  <c r="BE18" i="3"/>
  <c r="BD18" i="3"/>
  <c r="AN18" i="3"/>
  <c r="AM18" i="3"/>
  <c r="DV17" i="3"/>
  <c r="DU17" i="3"/>
  <c r="BE17" i="3"/>
  <c r="BD17" i="3"/>
  <c r="AN17" i="3"/>
  <c r="AM17" i="3"/>
  <c r="DV16" i="3"/>
  <c r="DU16" i="3"/>
  <c r="BE16" i="3"/>
  <c r="BD16" i="3"/>
  <c r="AN16" i="3"/>
  <c r="AM16" i="3"/>
  <c r="DV15" i="3"/>
  <c r="DU15" i="3"/>
  <c r="BE15" i="3"/>
  <c r="BD15" i="3"/>
  <c r="AN15" i="3"/>
  <c r="AM15" i="3"/>
  <c r="DV14" i="3"/>
  <c r="DU14" i="3"/>
  <c r="BE14" i="3"/>
  <c r="BD14" i="3"/>
  <c r="AN14" i="3"/>
  <c r="AM14" i="3"/>
  <c r="DV13" i="3"/>
  <c r="DU13" i="3"/>
  <c r="BE13" i="3"/>
  <c r="BD13" i="3"/>
  <c r="AN13" i="3"/>
  <c r="AM13" i="3"/>
  <c r="DV12" i="3"/>
  <c r="DU12" i="3"/>
  <c r="BE12" i="3"/>
  <c r="BD12" i="3"/>
  <c r="AN12" i="3"/>
  <c r="AM12" i="3"/>
  <c r="DV11" i="3"/>
  <c r="DU11" i="3"/>
  <c r="BE11" i="3"/>
  <c r="BD11" i="3"/>
  <c r="AN11" i="3"/>
  <c r="AM11" i="3"/>
  <c r="DV10" i="3"/>
  <c r="DU10" i="3"/>
  <c r="BE10" i="3"/>
  <c r="BD10" i="3"/>
  <c r="AN10" i="3"/>
  <c r="AM10" i="3"/>
  <c r="DV9" i="3"/>
  <c r="DU9" i="3"/>
  <c r="BE9" i="3"/>
  <c r="BD9" i="3"/>
  <c r="AN9" i="3"/>
  <c r="AM9" i="3"/>
  <c r="DV8" i="3"/>
  <c r="DU8" i="3"/>
  <c r="BE8" i="3"/>
  <c r="BD8" i="3"/>
  <c r="AN8" i="3"/>
  <c r="AM8" i="3"/>
  <c r="DV7" i="3"/>
  <c r="DU7" i="3"/>
  <c r="BE7" i="3"/>
  <c r="BD7" i="3"/>
  <c r="AN7" i="3"/>
  <c r="AM7" i="3"/>
  <c r="DV6" i="3"/>
  <c r="DU6" i="3"/>
  <c r="BE6" i="3"/>
  <c r="BD6" i="3"/>
  <c r="AN6" i="3"/>
  <c r="AM6" i="3"/>
  <c r="DV5" i="3"/>
  <c r="DU5" i="3"/>
  <c r="BE5" i="3"/>
  <c r="BD5" i="3"/>
  <c r="AN5" i="3"/>
  <c r="AM5" i="3"/>
  <c r="DV4" i="3"/>
  <c r="DU4" i="3"/>
  <c r="BE4" i="3"/>
  <c r="BD4" i="3"/>
  <c r="AN4" i="3"/>
  <c r="AM4" i="3"/>
  <c r="DV3" i="3"/>
  <c r="DU3" i="3"/>
  <c r="BE3" i="3"/>
  <c r="BD3" i="3"/>
  <c r="AN3" i="3"/>
  <c r="AM3" i="3"/>
  <c r="DT24" i="2"/>
  <c r="DS24" i="2"/>
  <c r="BC24" i="2"/>
  <c r="BB24" i="2"/>
  <c r="AL24" i="2"/>
  <c r="AK24" i="2"/>
  <c r="DT23" i="2"/>
  <c r="DS23" i="2"/>
  <c r="BC23" i="2"/>
  <c r="BB23" i="2"/>
  <c r="AL23" i="2"/>
  <c r="AK23" i="2"/>
  <c r="DT22" i="2"/>
  <c r="DS22" i="2"/>
  <c r="BC22" i="2"/>
  <c r="BB22" i="2"/>
  <c r="AL22" i="2"/>
  <c r="AK22" i="2"/>
  <c r="DT21" i="2"/>
  <c r="DS21" i="2"/>
  <c r="BC21" i="2"/>
  <c r="BB21" i="2"/>
  <c r="AL21" i="2"/>
  <c r="AK21" i="2"/>
  <c r="DT20" i="2"/>
  <c r="DS20" i="2"/>
  <c r="BC20" i="2"/>
  <c r="BB20" i="2"/>
  <c r="AL20" i="2"/>
  <c r="AK20" i="2"/>
  <c r="DT19" i="2"/>
  <c r="DS19" i="2"/>
  <c r="BC19" i="2"/>
  <c r="BB19" i="2"/>
  <c r="AL19" i="2"/>
  <c r="AK19" i="2"/>
  <c r="DT18" i="2"/>
  <c r="DS18" i="2"/>
  <c r="BC18" i="2"/>
  <c r="BB18" i="2"/>
  <c r="AL18" i="2"/>
  <c r="AK18" i="2"/>
  <c r="DT17" i="2"/>
  <c r="DS17" i="2"/>
  <c r="BC17" i="2"/>
  <c r="BB17" i="2"/>
  <c r="AL17" i="2"/>
  <c r="AK17" i="2"/>
  <c r="DT16" i="2"/>
  <c r="DS16" i="2"/>
  <c r="BC16" i="2"/>
  <c r="BB16" i="2"/>
  <c r="AL16" i="2"/>
  <c r="AK16" i="2"/>
  <c r="DT15" i="2"/>
  <c r="DS15" i="2"/>
  <c r="BC15" i="2"/>
  <c r="BB15" i="2"/>
  <c r="AL15" i="2"/>
  <c r="AK15" i="2"/>
  <c r="DT14" i="2"/>
  <c r="DS14" i="2"/>
  <c r="BC14" i="2"/>
  <c r="BB14" i="2"/>
  <c r="AL14" i="2"/>
  <c r="AK14" i="2"/>
  <c r="DT13" i="2"/>
  <c r="DS13" i="2"/>
  <c r="BC13" i="2"/>
  <c r="BB13" i="2"/>
  <c r="AL13" i="2"/>
  <c r="AK13" i="2"/>
  <c r="DT12" i="2"/>
  <c r="DS12" i="2"/>
  <c r="BC12" i="2"/>
  <c r="BB12" i="2"/>
  <c r="AL12" i="2"/>
  <c r="AK12" i="2"/>
  <c r="DT11" i="2"/>
  <c r="DS11" i="2"/>
  <c r="BC11" i="2"/>
  <c r="BB11" i="2"/>
  <c r="AL11" i="2"/>
  <c r="AK11" i="2"/>
  <c r="DT10" i="2"/>
  <c r="DS10" i="2"/>
  <c r="BC10" i="2"/>
  <c r="BB10" i="2"/>
  <c r="AL10" i="2"/>
  <c r="AK10" i="2"/>
  <c r="DT9" i="2"/>
  <c r="DS9" i="2"/>
  <c r="BC9" i="2"/>
  <c r="BB9" i="2"/>
  <c r="AL9" i="2"/>
  <c r="AK9" i="2"/>
  <c r="DT8" i="2"/>
  <c r="DS8" i="2"/>
  <c r="BC8" i="2"/>
  <c r="BB8" i="2"/>
  <c r="AL8" i="2"/>
  <c r="AK8" i="2"/>
  <c r="DT7" i="2"/>
  <c r="DS7" i="2"/>
  <c r="BC7" i="2"/>
  <c r="BB7" i="2"/>
  <c r="AL7" i="2"/>
  <c r="AK7" i="2"/>
  <c r="DT6" i="2"/>
  <c r="DS6" i="2"/>
  <c r="BC6" i="2"/>
  <c r="BB6" i="2"/>
  <c r="AL6" i="2"/>
  <c r="AK6" i="2"/>
  <c r="DT5" i="2"/>
  <c r="DS5" i="2"/>
  <c r="BC5" i="2"/>
  <c r="BB5" i="2"/>
  <c r="AL5" i="2"/>
  <c r="AK5" i="2"/>
  <c r="DT4" i="2"/>
  <c r="DS4" i="2"/>
  <c r="BC4" i="2"/>
  <c r="BB4" i="2"/>
  <c r="AL4" i="2"/>
  <c r="AK4" i="2"/>
  <c r="DT3" i="2"/>
  <c r="DS3" i="2"/>
  <c r="BC3" i="2"/>
  <c r="BB3" i="2"/>
  <c r="AL3" i="2"/>
  <c r="AK3" i="2"/>
  <c r="BB57" i="17"/>
  <c r="AR57" i="17"/>
  <c r="AH57" i="17"/>
  <c r="X57" i="17"/>
  <c r="N57" i="17"/>
  <c r="BB56" i="17"/>
  <c r="AR56" i="17"/>
  <c r="AH56" i="17"/>
  <c r="X56" i="17"/>
  <c r="N56" i="17"/>
  <c r="BC56" i="17" s="1"/>
  <c r="BB55" i="17"/>
  <c r="AR55" i="17"/>
  <c r="AH55" i="17"/>
  <c r="X55" i="17"/>
  <c r="N55" i="17"/>
  <c r="BB54" i="17"/>
  <c r="AR54" i="17"/>
  <c r="AH54" i="17"/>
  <c r="X54" i="17"/>
  <c r="N54" i="17"/>
  <c r="BB53" i="17"/>
  <c r="AR53" i="17"/>
  <c r="AH53" i="17"/>
  <c r="X53" i="17"/>
  <c r="N53" i="17"/>
  <c r="BC53" i="17" s="1"/>
  <c r="BB52" i="17"/>
  <c r="AR52" i="17"/>
  <c r="AH52" i="17"/>
  <c r="X52" i="17"/>
  <c r="N52" i="17"/>
  <c r="BB51" i="17"/>
  <c r="AR51" i="17"/>
  <c r="AH51" i="17"/>
  <c r="X51" i="17"/>
  <c r="N51" i="17"/>
  <c r="BC51" i="17" s="1"/>
  <c r="BB50" i="17"/>
  <c r="AR50" i="17"/>
  <c r="AH50" i="17"/>
  <c r="X50" i="17"/>
  <c r="N50" i="17"/>
  <c r="BB49" i="17"/>
  <c r="AR49" i="17"/>
  <c r="AH49" i="17"/>
  <c r="X49" i="17"/>
  <c r="N49" i="17"/>
  <c r="BB48" i="17"/>
  <c r="AR48" i="17"/>
  <c r="AH48" i="17"/>
  <c r="X48" i="17"/>
  <c r="N48" i="17"/>
  <c r="BC48" i="17" s="1"/>
  <c r="BB47" i="17"/>
  <c r="AR47" i="17"/>
  <c r="AH47" i="17"/>
  <c r="X47" i="17"/>
  <c r="N47" i="17"/>
  <c r="BB46" i="17"/>
  <c r="AR46" i="17"/>
  <c r="AH46" i="17"/>
  <c r="X46" i="17"/>
  <c r="N46" i="17"/>
  <c r="BB45" i="17"/>
  <c r="AR45" i="17"/>
  <c r="AH45" i="17"/>
  <c r="X45" i="17"/>
  <c r="N45" i="17"/>
  <c r="BC45" i="17" s="1"/>
  <c r="BB44" i="17"/>
  <c r="AR44" i="17"/>
  <c r="AH44" i="17"/>
  <c r="X44" i="17"/>
  <c r="N44" i="17"/>
  <c r="BB43" i="17"/>
  <c r="AR43" i="17"/>
  <c r="AH43" i="17"/>
  <c r="X43" i="17"/>
  <c r="N43" i="17"/>
  <c r="BC43" i="17" s="1"/>
  <c r="BB42" i="17"/>
  <c r="AR42" i="17"/>
  <c r="AH42" i="17"/>
  <c r="X42" i="17"/>
  <c r="N42" i="17"/>
  <c r="BB41" i="17"/>
  <c r="AR41" i="17"/>
  <c r="AH41" i="17"/>
  <c r="X41" i="17"/>
  <c r="N41" i="17"/>
  <c r="BB40" i="17"/>
  <c r="AR40" i="17"/>
  <c r="AH40" i="17"/>
  <c r="X40" i="17"/>
  <c r="N40" i="17"/>
  <c r="BC40" i="17" s="1"/>
  <c r="BB39" i="17"/>
  <c r="AR39" i="17"/>
  <c r="AH39" i="17"/>
  <c r="X39" i="17"/>
  <c r="N39" i="17"/>
  <c r="BB38" i="17"/>
  <c r="AR38" i="17"/>
  <c r="AH38" i="17"/>
  <c r="X38" i="17"/>
  <c r="N38" i="17"/>
  <c r="BB37" i="17"/>
  <c r="AR37" i="17"/>
  <c r="AH37" i="17"/>
  <c r="X37" i="17"/>
  <c r="N37" i="17"/>
  <c r="BC37" i="17" s="1"/>
  <c r="BB36" i="17"/>
  <c r="AR36" i="17"/>
  <c r="AH36" i="17"/>
  <c r="X36" i="17"/>
  <c r="N36" i="17"/>
  <c r="BB35" i="17"/>
  <c r="AR35" i="17"/>
  <c r="AH35" i="17"/>
  <c r="X35" i="17"/>
  <c r="N35" i="17"/>
  <c r="BC35" i="17" s="1"/>
  <c r="BB34" i="17"/>
  <c r="AR34" i="17"/>
  <c r="AH34" i="17"/>
  <c r="X34" i="17"/>
  <c r="N34" i="17"/>
  <c r="BB33" i="17"/>
  <c r="AR33" i="17"/>
  <c r="AH33" i="17"/>
  <c r="X33" i="17"/>
  <c r="N33" i="17"/>
  <c r="BB32" i="17"/>
  <c r="AR32" i="17"/>
  <c r="AH32" i="17"/>
  <c r="X32" i="17"/>
  <c r="N32" i="17"/>
  <c r="BC32" i="17" s="1"/>
  <c r="BB31" i="17"/>
  <c r="AR31" i="17"/>
  <c r="AH31" i="17"/>
  <c r="X31" i="17"/>
  <c r="N31" i="17"/>
  <c r="BB30" i="17"/>
  <c r="AR30" i="17"/>
  <c r="AH30" i="17"/>
  <c r="X30" i="17"/>
  <c r="N30" i="17"/>
  <c r="BB29" i="17"/>
  <c r="AR29" i="17"/>
  <c r="AH29" i="17"/>
  <c r="X29" i="17"/>
  <c r="N29" i="17"/>
  <c r="BC29" i="17" s="1"/>
  <c r="BB28" i="17"/>
  <c r="AR28" i="17"/>
  <c r="AH28" i="17"/>
  <c r="X28" i="17"/>
  <c r="N28" i="17"/>
  <c r="BB27" i="17"/>
  <c r="AR27" i="17"/>
  <c r="AH27" i="17"/>
  <c r="X27" i="17"/>
  <c r="N27" i="17"/>
  <c r="BC27" i="17" s="1"/>
  <c r="BB26" i="17"/>
  <c r="AR26" i="17"/>
  <c r="AH26" i="17"/>
  <c r="X26" i="17"/>
  <c r="N26" i="17"/>
  <c r="BB25" i="17"/>
  <c r="AR25" i="17"/>
  <c r="AH25" i="17"/>
  <c r="X25" i="17"/>
  <c r="N25" i="17"/>
  <c r="BB24" i="17"/>
  <c r="AR24" i="17"/>
  <c r="AH24" i="17"/>
  <c r="X24" i="17"/>
  <c r="N24" i="17"/>
  <c r="BC24" i="17" s="1"/>
  <c r="BB23" i="17"/>
  <c r="AR23" i="17"/>
  <c r="AH23" i="17"/>
  <c r="X23" i="17"/>
  <c r="N23" i="17"/>
  <c r="BB22" i="17"/>
  <c r="AR22" i="17"/>
  <c r="AH22" i="17"/>
  <c r="X22" i="17"/>
  <c r="N22" i="17"/>
  <c r="BB21" i="17"/>
  <c r="AR21" i="17"/>
  <c r="AH21" i="17"/>
  <c r="X21" i="17"/>
  <c r="N21" i="17"/>
  <c r="BC21" i="17" s="1"/>
  <c r="BB20" i="17"/>
  <c r="AR20" i="17"/>
  <c r="AH20" i="17"/>
  <c r="X20" i="17"/>
  <c r="N20" i="17"/>
  <c r="BB19" i="17"/>
  <c r="AR19" i="17"/>
  <c r="AH19" i="17"/>
  <c r="X19" i="17"/>
  <c r="N19" i="17"/>
  <c r="BC19" i="17" s="1"/>
  <c r="BB18" i="17"/>
  <c r="AR18" i="17"/>
  <c r="AH18" i="17"/>
  <c r="X18" i="17"/>
  <c r="N18" i="17"/>
  <c r="BB17" i="17"/>
  <c r="AR17" i="17"/>
  <c r="AH17" i="17"/>
  <c r="X17" i="17"/>
  <c r="N17" i="17"/>
  <c r="BB16" i="17"/>
  <c r="AR16" i="17"/>
  <c r="AH16" i="17"/>
  <c r="X16" i="17"/>
  <c r="N16" i="17"/>
  <c r="BC16" i="17" s="1"/>
  <c r="BB15" i="17"/>
  <c r="AR15" i="17"/>
  <c r="AH15" i="17"/>
  <c r="X15" i="17"/>
  <c r="N15" i="17"/>
  <c r="BB14" i="17"/>
  <c r="AR14" i="17"/>
  <c r="AH14" i="17"/>
  <c r="X14" i="17"/>
  <c r="N14" i="17"/>
  <c r="BB13" i="17"/>
  <c r="AR13" i="17"/>
  <c r="AH13" i="17"/>
  <c r="X13" i="17"/>
  <c r="N13" i="17"/>
  <c r="BC13" i="17" s="1"/>
  <c r="BB12" i="17"/>
  <c r="AR12" i="17"/>
  <c r="AH12" i="17"/>
  <c r="X12" i="17"/>
  <c r="N12" i="17"/>
  <c r="BB11" i="17"/>
  <c r="AR11" i="17"/>
  <c r="AH11" i="17"/>
  <c r="X11" i="17"/>
  <c r="N11" i="17"/>
  <c r="BC11" i="17" s="1"/>
  <c r="BB10" i="17"/>
  <c r="AR10" i="17"/>
  <c r="AH10" i="17"/>
  <c r="X10" i="17"/>
  <c r="N10" i="17"/>
  <c r="BB9" i="17"/>
  <c r="AR9" i="17"/>
  <c r="AH9" i="17"/>
  <c r="X9" i="17"/>
  <c r="N9" i="17"/>
  <c r="BB8" i="17"/>
  <c r="AR8" i="17"/>
  <c r="AH8" i="17"/>
  <c r="X8" i="17"/>
  <c r="N8" i="17"/>
  <c r="BC8" i="17" s="1"/>
  <c r="BB7" i="17"/>
  <c r="AR7" i="17"/>
  <c r="AH7" i="17"/>
  <c r="X7" i="17"/>
  <c r="N7" i="17"/>
  <c r="BB6" i="17"/>
  <c r="AR6" i="17"/>
  <c r="AH6" i="17"/>
  <c r="X6" i="17"/>
  <c r="N6" i="17"/>
  <c r="BB5" i="17"/>
  <c r="AR5" i="17"/>
  <c r="AH5" i="17"/>
  <c r="X5" i="17"/>
  <c r="N5" i="17"/>
  <c r="BC5" i="17" s="1"/>
  <c r="BB4" i="17"/>
  <c r="AR4" i="17"/>
  <c r="AH4" i="17"/>
  <c r="X4" i="17"/>
  <c r="N4" i="17"/>
  <c r="BB3" i="17"/>
  <c r="AR3" i="17"/>
  <c r="AH3" i="17"/>
  <c r="X3" i="17"/>
  <c r="N3" i="17"/>
  <c r="BC3" i="17" s="1"/>
  <c r="BF94" i="16"/>
  <c r="AV94" i="16"/>
  <c r="AL94" i="16"/>
  <c r="AB94" i="16"/>
  <c r="R94" i="16"/>
  <c r="BG94" i="16" s="1"/>
  <c r="BF93" i="16"/>
  <c r="AV93" i="16"/>
  <c r="AL93" i="16"/>
  <c r="AB93" i="16"/>
  <c r="R93" i="16"/>
  <c r="BG93" i="16" s="1"/>
  <c r="BF92" i="16"/>
  <c r="AV92" i="16"/>
  <c r="AL92" i="16"/>
  <c r="AB92" i="16"/>
  <c r="R92" i="16"/>
  <c r="BF91" i="16"/>
  <c r="AV91" i="16"/>
  <c r="AL91" i="16"/>
  <c r="AB91" i="16"/>
  <c r="R91" i="16"/>
  <c r="BF90" i="16"/>
  <c r="AV90" i="16"/>
  <c r="AL90" i="16"/>
  <c r="AB90" i="16"/>
  <c r="R90" i="16"/>
  <c r="BF89" i="16"/>
  <c r="AV89" i="16"/>
  <c r="AL89" i="16"/>
  <c r="AB89" i="16"/>
  <c r="R89" i="16"/>
  <c r="BF88" i="16"/>
  <c r="AV88" i="16"/>
  <c r="AL88" i="16"/>
  <c r="AB88" i="16"/>
  <c r="R88" i="16"/>
  <c r="BF87" i="16"/>
  <c r="AV87" i="16"/>
  <c r="AL87" i="16"/>
  <c r="AB87" i="16"/>
  <c r="R87" i="16"/>
  <c r="BF86" i="16"/>
  <c r="AV86" i="16"/>
  <c r="AL86" i="16"/>
  <c r="AB86" i="16"/>
  <c r="R86" i="16"/>
  <c r="BF85" i="16"/>
  <c r="AV85" i="16"/>
  <c r="AL85" i="16"/>
  <c r="AB85" i="16"/>
  <c r="R85" i="16"/>
  <c r="BF84" i="16"/>
  <c r="AV84" i="16"/>
  <c r="AL84" i="16"/>
  <c r="AB84" i="16"/>
  <c r="R84" i="16"/>
  <c r="BF83" i="16"/>
  <c r="AV83" i="16"/>
  <c r="AL83" i="16"/>
  <c r="AB83" i="16"/>
  <c r="R83" i="16"/>
  <c r="BF82" i="16"/>
  <c r="AV82" i="16"/>
  <c r="AL82" i="16"/>
  <c r="AB82" i="16"/>
  <c r="R82" i="16"/>
  <c r="BG82" i="16" s="1"/>
  <c r="BF81" i="16"/>
  <c r="AV81" i="16"/>
  <c r="AL81" i="16"/>
  <c r="AB81" i="16"/>
  <c r="R81" i="16"/>
  <c r="BF80" i="16"/>
  <c r="AV80" i="16"/>
  <c r="AL80" i="16"/>
  <c r="AB80" i="16"/>
  <c r="R80" i="16"/>
  <c r="BF79" i="16"/>
  <c r="AV79" i="16"/>
  <c r="AL79" i="16"/>
  <c r="AB79" i="16"/>
  <c r="R79" i="16"/>
  <c r="BF78" i="16"/>
  <c r="AV78" i="16"/>
  <c r="AL78" i="16"/>
  <c r="AB78" i="16"/>
  <c r="R78" i="16"/>
  <c r="BF77" i="16"/>
  <c r="AV77" i="16"/>
  <c r="AL77" i="16"/>
  <c r="AB77" i="16"/>
  <c r="R77" i="16"/>
  <c r="BF76" i="16"/>
  <c r="AV76" i="16"/>
  <c r="AL76" i="16"/>
  <c r="AB76" i="16"/>
  <c r="R76" i="16"/>
  <c r="BF75" i="16"/>
  <c r="AV75" i="16"/>
  <c r="AL75" i="16"/>
  <c r="AB75" i="16"/>
  <c r="R75" i="16"/>
  <c r="BF74" i="16"/>
  <c r="AV74" i="16"/>
  <c r="AL74" i="16"/>
  <c r="AB74" i="16"/>
  <c r="R74" i="16"/>
  <c r="BG74" i="16" s="1"/>
  <c r="BF73" i="16"/>
  <c r="AV73" i="16"/>
  <c r="AL73" i="16"/>
  <c r="AB73" i="16"/>
  <c r="R73" i="16"/>
  <c r="BF72" i="16"/>
  <c r="AV72" i="16"/>
  <c r="AL72" i="16"/>
  <c r="AB72" i="16"/>
  <c r="R72" i="16"/>
  <c r="BF71" i="16"/>
  <c r="AV71" i="16"/>
  <c r="AL71" i="16"/>
  <c r="AB71" i="16"/>
  <c r="R71" i="16"/>
  <c r="BF70" i="16"/>
  <c r="AV70" i="16"/>
  <c r="AL70" i="16"/>
  <c r="AB70" i="16"/>
  <c r="R70" i="16"/>
  <c r="BF69" i="16"/>
  <c r="AV69" i="16"/>
  <c r="AL69" i="16"/>
  <c r="AB69" i="16"/>
  <c r="R69" i="16"/>
  <c r="BG69" i="16" s="1"/>
  <c r="BF68" i="16"/>
  <c r="AV68" i="16"/>
  <c r="AL68" i="16"/>
  <c r="AB68" i="16"/>
  <c r="R68" i="16"/>
  <c r="BF67" i="16"/>
  <c r="AV67" i="16"/>
  <c r="AL67" i="16"/>
  <c r="AB67" i="16"/>
  <c r="R67" i="16"/>
  <c r="BF66" i="16"/>
  <c r="AV66" i="16"/>
  <c r="AL66" i="16"/>
  <c r="AB66" i="16"/>
  <c r="R66" i="16"/>
  <c r="BG66" i="16" s="1"/>
  <c r="BF65" i="16"/>
  <c r="AV65" i="16"/>
  <c r="AL65" i="16"/>
  <c r="AB65" i="16"/>
  <c r="R65" i="16"/>
  <c r="BF64" i="16"/>
  <c r="AV64" i="16"/>
  <c r="AL64" i="16"/>
  <c r="AB64" i="16"/>
  <c r="R64" i="16"/>
  <c r="BF63" i="16"/>
  <c r="AV63" i="16"/>
  <c r="AL63" i="16"/>
  <c r="AB63" i="16"/>
  <c r="R63" i="16"/>
  <c r="BF62" i="16"/>
  <c r="AV62" i="16"/>
  <c r="AL62" i="16"/>
  <c r="AB62" i="16"/>
  <c r="R62" i="16"/>
  <c r="BF61" i="16"/>
  <c r="AV61" i="16"/>
  <c r="AL61" i="16"/>
  <c r="AB61" i="16"/>
  <c r="R61" i="16"/>
  <c r="BG61" i="16" s="1"/>
  <c r="BF60" i="16"/>
  <c r="AV60" i="16"/>
  <c r="AL60" i="16"/>
  <c r="AB60" i="16"/>
  <c r="R60" i="16"/>
  <c r="BF59" i="16"/>
  <c r="AV59" i="16"/>
  <c r="AL59" i="16"/>
  <c r="AB59" i="16"/>
  <c r="R59" i="16"/>
  <c r="BF58" i="16"/>
  <c r="AV58" i="16"/>
  <c r="AL58" i="16"/>
  <c r="AB58" i="16"/>
  <c r="R58" i="16"/>
  <c r="BG58" i="16" s="1"/>
  <c r="BF57" i="16"/>
  <c r="AV57" i="16"/>
  <c r="AL57" i="16"/>
  <c r="AB57" i="16"/>
  <c r="R57" i="16"/>
  <c r="BF56" i="16"/>
  <c r="AV56" i="16"/>
  <c r="AL56" i="16"/>
  <c r="AB56" i="16"/>
  <c r="R56" i="16"/>
  <c r="BF55" i="16"/>
  <c r="AV55" i="16"/>
  <c r="AL55" i="16"/>
  <c r="AB55" i="16"/>
  <c r="R55" i="16"/>
  <c r="BF54" i="16"/>
  <c r="AV54" i="16"/>
  <c r="AL54" i="16"/>
  <c r="AB54" i="16"/>
  <c r="R54" i="16"/>
  <c r="BF53" i="16"/>
  <c r="AV53" i="16"/>
  <c r="AL53" i="16"/>
  <c r="AB53" i="16"/>
  <c r="R53" i="16"/>
  <c r="BG53" i="16" s="1"/>
  <c r="BF52" i="16"/>
  <c r="AV52" i="16"/>
  <c r="AL52" i="16"/>
  <c r="AB52" i="16"/>
  <c r="R52" i="16"/>
  <c r="BF51" i="16"/>
  <c r="AV51" i="16"/>
  <c r="AL51" i="16"/>
  <c r="AB51" i="16"/>
  <c r="R51" i="16"/>
  <c r="BF50" i="16"/>
  <c r="AV50" i="16"/>
  <c r="AL50" i="16"/>
  <c r="AB50" i="16"/>
  <c r="R50" i="16"/>
  <c r="BG50" i="16" s="1"/>
  <c r="BF49" i="16"/>
  <c r="AV49" i="16"/>
  <c r="AL49" i="16"/>
  <c r="AB49" i="16"/>
  <c r="R49" i="16"/>
  <c r="BF48" i="16"/>
  <c r="AV48" i="16"/>
  <c r="AL48" i="16"/>
  <c r="AB48" i="16"/>
  <c r="R48" i="16"/>
  <c r="BF47" i="16"/>
  <c r="AV47" i="16"/>
  <c r="AL47" i="16"/>
  <c r="AB47" i="16"/>
  <c r="R47" i="16"/>
  <c r="BF46" i="16"/>
  <c r="AV46" i="16"/>
  <c r="AL46" i="16"/>
  <c r="AB46" i="16"/>
  <c r="R46" i="16"/>
  <c r="BF45" i="16"/>
  <c r="AV45" i="16"/>
  <c r="AL45" i="16"/>
  <c r="AB45" i="16"/>
  <c r="R45" i="16"/>
  <c r="BG45" i="16" s="1"/>
  <c r="BF44" i="16"/>
  <c r="AV44" i="16"/>
  <c r="AL44" i="16"/>
  <c r="AB44" i="16"/>
  <c r="R44" i="16"/>
  <c r="BF43" i="16"/>
  <c r="AV43" i="16"/>
  <c r="AL43" i="16"/>
  <c r="AB43" i="16"/>
  <c r="R43" i="16"/>
  <c r="BF42" i="16"/>
  <c r="AV42" i="16"/>
  <c r="AL42" i="16"/>
  <c r="AB42" i="16"/>
  <c r="R42" i="16"/>
  <c r="BG42" i="16" s="1"/>
  <c r="BF41" i="16"/>
  <c r="AV41" i="16"/>
  <c r="AL41" i="16"/>
  <c r="AB41" i="16"/>
  <c r="R41" i="16"/>
  <c r="BF40" i="16"/>
  <c r="AV40" i="16"/>
  <c r="AL40" i="16"/>
  <c r="AB40" i="16"/>
  <c r="R40" i="16"/>
  <c r="BF39" i="16"/>
  <c r="AV39" i="16"/>
  <c r="AL39" i="16"/>
  <c r="AB39" i="16"/>
  <c r="R39" i="16"/>
  <c r="BF38" i="16"/>
  <c r="AV38" i="16"/>
  <c r="AL38" i="16"/>
  <c r="AB38" i="16"/>
  <c r="R38" i="16"/>
  <c r="BF37" i="16"/>
  <c r="AV37" i="16"/>
  <c r="AL37" i="16"/>
  <c r="AB37" i="16"/>
  <c r="R37" i="16"/>
  <c r="BG37" i="16" s="1"/>
  <c r="BF36" i="16"/>
  <c r="AV36" i="16"/>
  <c r="AL36" i="16"/>
  <c r="AB36" i="16"/>
  <c r="R36" i="16"/>
  <c r="BF35" i="16"/>
  <c r="AV35" i="16"/>
  <c r="AL35" i="16"/>
  <c r="AB35" i="16"/>
  <c r="R35" i="16"/>
  <c r="BF34" i="16"/>
  <c r="AV34" i="16"/>
  <c r="AL34" i="16"/>
  <c r="AB34" i="16"/>
  <c r="R34" i="16"/>
  <c r="BG34" i="16" s="1"/>
  <c r="BF33" i="16"/>
  <c r="AV33" i="16"/>
  <c r="AL33" i="16"/>
  <c r="AB33" i="16"/>
  <c r="R33" i="16"/>
  <c r="BF32" i="16"/>
  <c r="AV32" i="16"/>
  <c r="AL32" i="16"/>
  <c r="AB32" i="16"/>
  <c r="R32" i="16"/>
  <c r="BF31" i="16"/>
  <c r="AV31" i="16"/>
  <c r="AL31" i="16"/>
  <c r="AB31" i="16"/>
  <c r="R31" i="16"/>
  <c r="BF30" i="16"/>
  <c r="AV30" i="16"/>
  <c r="AL30" i="16"/>
  <c r="AB30" i="16"/>
  <c r="R30" i="16"/>
  <c r="BF29" i="16"/>
  <c r="AV29" i="16"/>
  <c r="AL29" i="16"/>
  <c r="AB29" i="16"/>
  <c r="R29" i="16"/>
  <c r="BG29" i="16" s="1"/>
  <c r="BF28" i="16"/>
  <c r="AV28" i="16"/>
  <c r="AL28" i="16"/>
  <c r="AB28" i="16"/>
  <c r="R28" i="16"/>
  <c r="BF27" i="16"/>
  <c r="AV27" i="16"/>
  <c r="AL27" i="16"/>
  <c r="AB27" i="16"/>
  <c r="R27" i="16"/>
  <c r="BF26" i="16"/>
  <c r="AV26" i="16"/>
  <c r="AL26" i="16"/>
  <c r="AB26" i="16"/>
  <c r="R26" i="16"/>
  <c r="BG26" i="16" s="1"/>
  <c r="BF25" i="16"/>
  <c r="AV25" i="16"/>
  <c r="AL25" i="16"/>
  <c r="AB25" i="16"/>
  <c r="R25" i="16"/>
  <c r="BF24" i="16"/>
  <c r="AV24" i="16"/>
  <c r="AL24" i="16"/>
  <c r="AB24" i="16"/>
  <c r="R24" i="16"/>
  <c r="BF23" i="16"/>
  <c r="AV23" i="16"/>
  <c r="AL23" i="16"/>
  <c r="AB23" i="16"/>
  <c r="R23" i="16"/>
  <c r="BF22" i="16"/>
  <c r="AV22" i="16"/>
  <c r="AL22" i="16"/>
  <c r="AB22" i="16"/>
  <c r="R22" i="16"/>
  <c r="BF21" i="16"/>
  <c r="AV21" i="16"/>
  <c r="AL21" i="16"/>
  <c r="AB21" i="16"/>
  <c r="R21" i="16"/>
  <c r="BG21" i="16" s="1"/>
  <c r="BF20" i="16"/>
  <c r="AV20" i="16"/>
  <c r="AL20" i="16"/>
  <c r="AB20" i="16"/>
  <c r="R20" i="16"/>
  <c r="BF19" i="16"/>
  <c r="AV19" i="16"/>
  <c r="AL19" i="16"/>
  <c r="AB19" i="16"/>
  <c r="R19" i="16"/>
  <c r="BF18" i="16"/>
  <c r="AV18" i="16"/>
  <c r="AL18" i="16"/>
  <c r="AB18" i="16"/>
  <c r="R18" i="16"/>
  <c r="BG18" i="16" s="1"/>
  <c r="BF17" i="16"/>
  <c r="AV17" i="16"/>
  <c r="AL17" i="16"/>
  <c r="AB17" i="16"/>
  <c r="R17" i="16"/>
  <c r="BF16" i="16"/>
  <c r="AV16" i="16"/>
  <c r="AL16" i="16"/>
  <c r="AB16" i="16"/>
  <c r="R16" i="16"/>
  <c r="BF15" i="16"/>
  <c r="AV15" i="16"/>
  <c r="AL15" i="16"/>
  <c r="AB15" i="16"/>
  <c r="R15" i="16"/>
  <c r="BF14" i="16"/>
  <c r="AV14" i="16"/>
  <c r="AL14" i="16"/>
  <c r="AB14" i="16"/>
  <c r="R14" i="16"/>
  <c r="BF13" i="16"/>
  <c r="AV13" i="16"/>
  <c r="AL13" i="16"/>
  <c r="AB13" i="16"/>
  <c r="R13" i="16"/>
  <c r="BG13" i="16" s="1"/>
  <c r="BF12" i="16"/>
  <c r="AV12" i="16"/>
  <c r="AL12" i="16"/>
  <c r="AB12" i="16"/>
  <c r="R12" i="16"/>
  <c r="BF11" i="16"/>
  <c r="AV11" i="16"/>
  <c r="AL11" i="16"/>
  <c r="AB11" i="16"/>
  <c r="R11" i="16"/>
  <c r="BF10" i="16"/>
  <c r="AV10" i="16"/>
  <c r="AL10" i="16"/>
  <c r="AB10" i="16"/>
  <c r="R10" i="16"/>
  <c r="BG10" i="16" s="1"/>
  <c r="BF9" i="16"/>
  <c r="AV9" i="16"/>
  <c r="AL9" i="16"/>
  <c r="AB9" i="16"/>
  <c r="R9" i="16"/>
  <c r="BF8" i="16"/>
  <c r="AV8" i="16"/>
  <c r="AL8" i="16"/>
  <c r="AB8" i="16"/>
  <c r="R8" i="16"/>
  <c r="BF7" i="16"/>
  <c r="AV7" i="16"/>
  <c r="AL7" i="16"/>
  <c r="AB7" i="16"/>
  <c r="R7" i="16"/>
  <c r="BF6" i="16"/>
  <c r="AV6" i="16"/>
  <c r="AL6" i="16"/>
  <c r="AB6" i="16"/>
  <c r="R6" i="16"/>
  <c r="BF5" i="16"/>
  <c r="AV5" i="16"/>
  <c r="AL5" i="16"/>
  <c r="AB5" i="16"/>
  <c r="R5" i="16"/>
  <c r="BG5" i="16" s="1"/>
  <c r="BF4" i="16"/>
  <c r="AV4" i="16"/>
  <c r="AL4" i="16"/>
  <c r="AB4" i="16"/>
  <c r="R4" i="16"/>
  <c r="BF3" i="16"/>
  <c r="AV3" i="16"/>
  <c r="AL3" i="16"/>
  <c r="AB3" i="16"/>
  <c r="R3" i="16"/>
  <c r="BC6" i="17" l="1"/>
  <c r="BC14" i="17"/>
  <c r="BC22" i="17"/>
  <c r="BC30" i="17"/>
  <c r="BC38" i="17"/>
  <c r="BC46" i="17"/>
  <c r="BC54" i="17"/>
  <c r="BC10" i="17"/>
  <c r="BC18" i="17"/>
  <c r="BC26" i="17"/>
  <c r="BC34" i="17"/>
  <c r="BC42" i="17"/>
  <c r="BC50" i="17"/>
  <c r="BC7" i="17"/>
  <c r="BC15" i="17"/>
  <c r="BC23" i="17"/>
  <c r="BC31" i="17"/>
  <c r="BC39" i="17"/>
  <c r="BC47" i="17"/>
  <c r="BC55" i="17"/>
  <c r="BC4" i="17"/>
  <c r="BC12" i="17"/>
  <c r="BC20" i="17"/>
  <c r="BC28" i="17"/>
  <c r="BC36" i="17"/>
  <c r="BC44" i="17"/>
  <c r="BC52" i="17"/>
  <c r="BC9" i="17"/>
  <c r="BC17" i="17"/>
  <c r="BC25" i="17"/>
  <c r="BC33" i="17"/>
  <c r="BC41" i="17"/>
  <c r="BC49" i="17"/>
  <c r="BC57" i="17"/>
  <c r="BG90" i="16"/>
  <c r="BG71" i="16"/>
  <c r="BG79" i="16"/>
  <c r="BG87" i="16"/>
  <c r="BG7" i="16"/>
  <c r="BG15" i="16"/>
  <c r="BG23" i="16"/>
  <c r="BG31" i="16"/>
  <c r="BG39" i="16"/>
  <c r="BG47" i="16"/>
  <c r="BG55" i="16"/>
  <c r="BG63" i="16"/>
  <c r="BG4" i="16"/>
  <c r="BG12" i="16"/>
  <c r="BG20" i="16"/>
  <c r="BG28" i="16"/>
  <c r="BG36" i="16"/>
  <c r="BG44" i="16"/>
  <c r="BG52" i="16"/>
  <c r="BG60" i="16"/>
  <c r="BG68" i="16"/>
  <c r="BG76" i="16"/>
  <c r="BG84" i="16"/>
  <c r="BG92" i="16"/>
  <c r="BG17" i="16"/>
  <c r="BG41" i="16"/>
  <c r="BG89" i="16"/>
  <c r="BG9" i="16"/>
  <c r="BG25" i="16"/>
  <c r="BG33" i="16"/>
  <c r="BG49" i="16"/>
  <c r="BG57" i="16"/>
  <c r="BG65" i="16"/>
  <c r="BG73" i="16"/>
  <c r="BG81" i="16"/>
  <c r="BG6" i="16"/>
  <c r="BG14" i="16"/>
  <c r="BG22" i="16"/>
  <c r="BG30" i="16"/>
  <c r="BG38" i="16"/>
  <c r="BG46" i="16"/>
  <c r="BG54" i="16"/>
  <c r="BG62" i="16"/>
  <c r="BG70" i="16"/>
  <c r="BG78" i="16"/>
  <c r="BG86" i="16"/>
  <c r="BG3" i="16"/>
  <c r="BG11" i="16"/>
  <c r="BG19" i="16"/>
  <c r="BG67" i="16"/>
  <c r="BG83" i="16"/>
  <c r="BG91" i="16"/>
  <c r="BG27" i="16"/>
  <c r="BG35" i="16"/>
  <c r="BG43" i="16"/>
  <c r="BG51" i="16"/>
  <c r="BG59" i="16"/>
  <c r="BG75" i="16"/>
  <c r="BG8" i="16"/>
  <c r="BG16" i="16"/>
  <c r="BG24" i="16"/>
  <c r="BG32" i="16"/>
  <c r="BG40" i="16"/>
  <c r="BG48" i="16"/>
  <c r="BG56" i="16"/>
  <c r="BG64" i="16"/>
  <c r="BG72" i="16"/>
  <c r="BG80" i="16"/>
  <c r="BG88" i="16"/>
  <c r="BG77" i="16"/>
  <c r="BG85" i="16"/>
</calcChain>
</file>

<file path=xl/sharedStrings.xml><?xml version="1.0" encoding="utf-8"?>
<sst xmlns="http://schemas.openxmlformats.org/spreadsheetml/2006/main" count="4014" uniqueCount="1555">
  <si>
    <t>S.No</t>
  </si>
  <si>
    <t>Country</t>
  </si>
  <si>
    <t>PiH_ID</t>
  </si>
  <si>
    <t>Overall Rank</t>
  </si>
  <si>
    <t>Country Rank</t>
  </si>
  <si>
    <t>DOL_Name</t>
  </si>
  <si>
    <t>Specialty/ Occupation</t>
  </si>
  <si>
    <t>Clinical/Non-Clinical</t>
  </si>
  <si>
    <t>LinkedIn</t>
  </si>
  <si>
    <t>X</t>
  </si>
  <si>
    <t>Facebook</t>
  </si>
  <si>
    <t>YouTube</t>
  </si>
  <si>
    <t>Instagram</t>
  </si>
  <si>
    <t>Grand Total DOL Score</t>
  </si>
  <si>
    <t>LinkedIn Link</t>
  </si>
  <si>
    <t>Number of Followers/ Connections/ Subscribers</t>
  </si>
  <si>
    <t>LinkedIn Followers Score</t>
  </si>
  <si>
    <t>Number of Posts</t>
  </si>
  <si>
    <t>LinkedIn Posts Score</t>
  </si>
  <si>
    <t>Number of Posts by Disease Relevant Hashtags &amp; Key terms</t>
  </si>
  <si>
    <t>LinkedIn Disease Relevant Posts Score</t>
  </si>
  <si>
    <t>Number of Likes</t>
  </si>
  <si>
    <t>LinkedIn Likes Score</t>
  </si>
  <si>
    <t>LinkedIn Total Score</t>
  </si>
  <si>
    <t>X Link</t>
  </si>
  <si>
    <t>X Followers Score</t>
  </si>
  <si>
    <t>X Posts Score</t>
  </si>
  <si>
    <t>X Disease Relevant Posts Score</t>
  </si>
  <si>
    <t>X Likes Score</t>
  </si>
  <si>
    <t>X Total Score</t>
  </si>
  <si>
    <t>Facebook Link</t>
  </si>
  <si>
    <t>Facebook Followers Score</t>
  </si>
  <si>
    <t>Facebook Posts Score</t>
  </si>
  <si>
    <t>Facebook Disease Relevant Posts Score</t>
  </si>
  <si>
    <t>Facebook Likes Score</t>
  </si>
  <si>
    <t>Facebook Total Score</t>
  </si>
  <si>
    <t>YouTube Link</t>
  </si>
  <si>
    <t>YouTube Followers Score</t>
  </si>
  <si>
    <t>Youtube Posts Score</t>
  </si>
  <si>
    <t>YouTube Disease Relevant Posts Score</t>
  </si>
  <si>
    <t>Youtube Likes Score</t>
  </si>
  <si>
    <t>YouTube Total Score</t>
  </si>
  <si>
    <t>Instagram Link</t>
  </si>
  <si>
    <t>Instagram Followers Score</t>
  </si>
  <si>
    <t>Instagram Posts Score</t>
  </si>
  <si>
    <t>Instagram Disease Relevant Posts Score</t>
  </si>
  <si>
    <t>Instagram Likes Score</t>
  </si>
  <si>
    <t>Instagram Total Score</t>
  </si>
  <si>
    <t>United Kingdom</t>
  </si>
  <si>
    <t>Samantha Bunting</t>
  </si>
  <si>
    <t>Cosmetic Dermatology</t>
  </si>
  <si>
    <t>Clinical</t>
  </si>
  <si>
    <t>https://www.linkedin.com/in/sabunting/</t>
  </si>
  <si>
    <t>https://twitter.com/drsambunting</t>
  </si>
  <si>
    <t>https://www.facebook.com/drsamanthabunting</t>
  </si>
  <si>
    <t>https://www.youtube.com/channel/UCfGWsprhe5sZSay7LT2RxWw</t>
  </si>
  <si>
    <t>https://www.instagram.com/drsambunting/</t>
  </si>
  <si>
    <t>Abraham Khodadi</t>
  </si>
  <si>
    <t>Family Medicine | Pharmacy</t>
  </si>
  <si>
    <t>https://www.linkedin.com/in/abrahamthepharmacist/</t>
  </si>
  <si>
    <t>https://twitter.com/AbrahamThePharm</t>
  </si>
  <si>
    <t>https://www.facebook.com/AbrahamThePharmacist/</t>
  </si>
  <si>
    <t>https://www.youtube.com/channel/UC55HiTglyGMk1B33Lx9X7CQ</t>
  </si>
  <si>
    <t>https://www.instagram.com/abrahamthepharmacist/</t>
  </si>
  <si>
    <t>Ireland</t>
  </si>
  <si>
    <t>Patrick Treacy</t>
  </si>
  <si>
    <t>Dermatology | Cosmetic Surgery</t>
  </si>
  <si>
    <t>https://www.linkedin.com/in/drpatricktreacy/</t>
  </si>
  <si>
    <t>https://twitter.com/ptreacy</t>
  </si>
  <si>
    <t>https://www.facebook.com/patrick.treacy/</t>
  </si>
  <si>
    <t>https://www.youtube.com/channel/UC5bpjpT-xO3DFx0T0H8NvOQ</t>
  </si>
  <si>
    <t>https://www.instagram.com/ptreacy/</t>
  </si>
  <si>
    <t>Vanita Rattan</t>
  </si>
  <si>
    <t>Medicine | Cosmetic Formulator</t>
  </si>
  <si>
    <t>https://www.linkedin.com/in/dr-vanita-rattan/</t>
  </si>
  <si>
    <t>https://www.facebook.com/DrVanitaRattan/</t>
  </si>
  <si>
    <t>https://www.youtube.com/channel/UC4u0qaMIAgOL8L37RwLcDQA</t>
  </si>
  <si>
    <t>https://www.instagram.com/drvanitarattan/</t>
  </si>
  <si>
    <t>Hiba Injibar</t>
  </si>
  <si>
    <t>Dermatology</t>
  </si>
  <si>
    <t>https://www.linkedin.com/in/dr-hiba-injibar/</t>
  </si>
  <si>
    <t>https://twitter.com/Dermasurge</t>
  </si>
  <si>
    <t>https://www.facebook.com/dermasurgecliniclondon</t>
  </si>
  <si>
    <t>https://www.youtube.com/channel/UCs2FGBF_raz84H-kQ-K--dg</t>
  </si>
  <si>
    <t>https://www.instagram.com/dermasurgelondon</t>
  </si>
  <si>
    <t>England</t>
  </si>
  <si>
    <t>Naa Yaa Adoley</t>
  </si>
  <si>
    <t>Skincare | Fashion Designer</t>
  </si>
  <si>
    <t>Non-Clinical</t>
  </si>
  <si>
    <t>https://www.linkedin.com/in/naa-yaa-adoley-8323b459/</t>
  </si>
  <si>
    <t>https://twitter.com/joanne_rh</t>
  </si>
  <si>
    <t>https://www.facebook.com/JoanneRH</t>
  </si>
  <si>
    <t>https://www.youtube.com/channel/UCEd67F31PFBbQ2EbdZQ48OQ</t>
  </si>
  <si>
    <t>https://www.instagram.com/s.kintuition/</t>
  </si>
  <si>
    <t>Elise Loubatieres</t>
  </si>
  <si>
    <t>Digital Creator | Patient Representative</t>
  </si>
  <si>
    <t>https://www.linkedin.com/in/elise-loubatieres-288456101/</t>
  </si>
  <si>
    <t>https://twitter.com/lilmissplumful</t>
  </si>
  <si>
    <t>https://www.facebook.com/LittleMissPlumful</t>
  </si>
  <si>
    <t>https://www.youtube.com/channel/UCUtFRMOKMApuXSNezfMOebw</t>
  </si>
  <si>
    <t>https://www.instagram.com/littlemissplumful/</t>
  </si>
  <si>
    <t>Anjali Mahto</t>
  </si>
  <si>
    <t>https://www.linkedin.com/in/dranjalimahto/</t>
  </si>
  <si>
    <t>https://twitter.com/dranjalimahto</t>
  </si>
  <si>
    <t>https://www.instagram.com/anjalimahto/</t>
  </si>
  <si>
    <t>Scotland</t>
  </si>
  <si>
    <t>Paul McGregor</t>
  </si>
  <si>
    <t>Skincare</t>
  </si>
  <si>
    <t>https://www.linkedin.com/in/paul-mcgregor-71811816</t>
  </si>
  <si>
    <t>https://twitter.com/paulmcgregor00</t>
  </si>
  <si>
    <t>https://www.facebook.com/paul.mcgregor.359</t>
  </si>
  <si>
    <t>https://www.youtube.com/channel/UCrBy-0ZjZuNqPWm8xV5iUCg</t>
  </si>
  <si>
    <t>Aamna Adel</t>
  </si>
  <si>
    <t>https://www.linkedin.com/in/aamna-adel-325b52109/</t>
  </si>
  <si>
    <t>https://twitter.com/aamna_adel</t>
  </si>
  <si>
    <t>https://www.facebook.com/dermatology.doctorr/</t>
  </si>
  <si>
    <t>https://www.youtube.com/channel/UCRj4Myhvo_GijE9hiCnTwLA</t>
  </si>
  <si>
    <t>https://www.instagram.com/dermatologist_adel/</t>
  </si>
  <si>
    <t>Carol Fraser</t>
  </si>
  <si>
    <t>Naturopathy | Aromatherapy | Nutrition</t>
  </si>
  <si>
    <t>https://www.linkedin.com/in/carol-fraser-163ba2a1/</t>
  </si>
  <si>
    <t>https://twitter.com/CarolFraserNM</t>
  </si>
  <si>
    <t>https://www.facebook.com/profile.php?id=100088156437459</t>
  </si>
  <si>
    <t>https://www.youtube.com/channel/UC9WMdF9k2hkq8_Lclkf28jQ</t>
  </si>
  <si>
    <t>https://www.instagram.com/carolfraser.naturopath/</t>
  </si>
  <si>
    <t>Camille Knowles</t>
  </si>
  <si>
    <t>Marketing and Brand Management</t>
  </si>
  <si>
    <t>https://www.linkedin.com/in/camille-knowles-79923364/</t>
  </si>
  <si>
    <t>https://www.facebook.com/camilleknowles</t>
  </si>
  <si>
    <t>https://www.youtube.com/channel/UCYiLh8TMfLn3f_7mcifqhMg</t>
  </si>
  <si>
    <t>https://www.instagram.com/camilleknowles/</t>
  </si>
  <si>
    <t>Ryan Taylor</t>
  </si>
  <si>
    <t>Nutrition</t>
  </si>
  <si>
    <t>https://www.facebook.com/ryansnaturalremedies</t>
  </si>
  <si>
    <t>https://www.youtube.com/channel/UC22vuBQac6DQ8G4XpujlTVg</t>
  </si>
  <si>
    <t>https://www.instagram.com/ryantaylornaturalremedies/</t>
  </si>
  <si>
    <t>Munir Somji</t>
  </si>
  <si>
    <t>Medicine | Surgery</t>
  </si>
  <si>
    <t>https://www.linkedin.com/in/munir-somji-4153a294/</t>
  </si>
  <si>
    <t>https://www.youtube.com/channel/UCCzVXskh3-pGFQffCPooeQw</t>
  </si>
  <si>
    <t>https://www.instagram.com/drsomji_skin/</t>
  </si>
  <si>
    <t>Richard Aron</t>
  </si>
  <si>
    <t>https://twitter.com/draroneczema</t>
  </si>
  <si>
    <t>https://www.facebook.com/draronpage/</t>
  </si>
  <si>
    <t>https://www.youtube.com/channel/UCpn6zI-FL0tkD_mX-r3kvLg</t>
  </si>
  <si>
    <t>https://www.instagram.com/draronpatients/</t>
  </si>
  <si>
    <t>Simi Adedeji</t>
  </si>
  <si>
    <t>Family Medicine</t>
  </si>
  <si>
    <t>https://www.linkedin.com/in/drsimiadedeji/</t>
  </si>
  <si>
    <t>https://twitter.com/DrSimi_A</t>
  </si>
  <si>
    <t>https://www.facebook.com/drsimi.a/</t>
  </si>
  <si>
    <t>https://www.youtube.com/channel/UCZ6UHXbhErIg-2UDxfSyNOw</t>
  </si>
  <si>
    <t>https://www.instagram.com/drsimi_a/</t>
  </si>
  <si>
    <t>Laura Lenihan</t>
  </si>
  <si>
    <t>General Practice</t>
  </si>
  <si>
    <t>https://www.linkedin.com/in/drlauragp/</t>
  </si>
  <si>
    <t>https://twitter.com/DrLauraLenihan</t>
  </si>
  <si>
    <t>https://www.facebook.com/dr.lauraclinic/</t>
  </si>
  <si>
    <t>https://www.youtube.com/channel/UC2DxsHF_aJQTuTGKjrnm4kQ</t>
  </si>
  <si>
    <t>https://www.instagram.com/drlauragp</t>
  </si>
  <si>
    <t>James O'Donovan</t>
  </si>
  <si>
    <t>Digital Education</t>
  </si>
  <si>
    <t>https://www.linkedin.com/in/doctorodonovan/</t>
  </si>
  <si>
    <t>https://twitter.com/DoctorODonovan</t>
  </si>
  <si>
    <t>https://www.youtube.com/channel/UCnSg7AKhnTGnac-3zGdv5Qg</t>
  </si>
  <si>
    <t>https://www.instagram.com/doctorodonovan/</t>
  </si>
  <si>
    <t>Michelle Fox-Ryan</t>
  </si>
  <si>
    <t>Patient Representative</t>
  </si>
  <si>
    <t>https://twitter.com/michellefoxmua</t>
  </si>
  <si>
    <t>https://www.facebook.com/Michellefoxmua</t>
  </si>
  <si>
    <t>https://www.youtube.com/channel/UCjy5Celu0FQYvxP9qyRM1BQ</t>
  </si>
  <si>
    <t>https://www.instagram.com/michellefoxmua/</t>
  </si>
  <si>
    <t>Sian Louise</t>
  </si>
  <si>
    <t>Science</t>
  </si>
  <si>
    <t>https://www.linkedin.com/in/sian-louise-obvs</t>
  </si>
  <si>
    <t>https://www.instagram.com/sian_louise_obvs/</t>
  </si>
  <si>
    <t>Wales</t>
  </si>
  <si>
    <t>Carys Whittaker</t>
  </si>
  <si>
    <t>Blogger</t>
  </si>
  <si>
    <t>https://www.youtube.com/channel/UCrIZaW33KeTk7mWLtIEA3iw</t>
  </si>
  <si>
    <t>https://www.instagram.com/carys.whittaker/</t>
  </si>
  <si>
    <t>PiHCHE_0078</t>
  </si>
  <si>
    <t>George William Mark Millington</t>
  </si>
  <si>
    <t>https://www.linkedin.com/in/dr-george-millington-50a74a14/</t>
  </si>
  <si>
    <t>https://twitter.com/gwmm2</t>
  </si>
  <si>
    <t>https://www.facebook.com/george.millington.374/</t>
  </si>
  <si>
    <t>Maria Rylott-Byrd</t>
  </si>
  <si>
    <t>Beauty Therapist | Marketing</t>
  </si>
  <si>
    <t>https://www.linkedin.com/in/maria-rylott-byrd-b126571a6/</t>
  </si>
  <si>
    <t>https://www.facebook.com/mariarbskinpro</t>
  </si>
  <si>
    <t>https://www.youtube.com/channel/UCiJF86hyIsBEiWw353YtPOA</t>
  </si>
  <si>
    <t>https://www.instagram.com/mariarb_skinpro</t>
  </si>
  <si>
    <t>Caitriona Ryan</t>
  </si>
  <si>
    <t>https://www.linkedin.com/in/caitriona-ryan-aa316115/</t>
  </si>
  <si>
    <t>https://twitter.com/CRdermatology</t>
  </si>
  <si>
    <t>https://www.facebook.com/Irishdermatology/</t>
  </si>
  <si>
    <t>https://www.youtube.com/channel/UCjajcI8_NeO7P66wML4psJw</t>
  </si>
  <si>
    <t>https://www.instagram.com/caitrionaryandermatology</t>
  </si>
  <si>
    <t>Ruth Holroyd</t>
  </si>
  <si>
    <t>Copywriter | Author | Blogger</t>
  </si>
  <si>
    <t>https://www.linkedin.com/in/ruthholroyd/</t>
  </si>
  <si>
    <t>https://twitter.com/rholroyd</t>
  </si>
  <si>
    <t>https://www.facebook.com/ruth.holroyd.7/</t>
  </si>
  <si>
    <t>PiHCHE_0013</t>
  </si>
  <si>
    <t>Alan D Irvine</t>
  </si>
  <si>
    <t>https://www.linkedin.com/in/alan-irvine-md-dsc-22796329/</t>
  </si>
  <si>
    <t>https://twitter.com/irvinederm</t>
  </si>
  <si>
    <t>Beth Cooper</t>
  </si>
  <si>
    <t>Biological Sciences</t>
  </si>
  <si>
    <t>https://www.linkedin.com/in/beth-cooper-062755194/</t>
  </si>
  <si>
    <t>https://www.facebook.com/profile.php?id=100071552014787</t>
  </si>
  <si>
    <t>https://www.youtube.com/channel/UCG2D3TFFGKWruf3K_VkUxpg</t>
  </si>
  <si>
    <t>https://www.instagram.com/realbeautywithbeth</t>
  </si>
  <si>
    <t>Julia Vearncombe</t>
  </si>
  <si>
    <t>https://www.linkedin.com/in/julia-vearncombe-a2a263107/</t>
  </si>
  <si>
    <t>https://twitter.com/juliavearncombe</t>
  </si>
  <si>
    <t>https://www.facebook.com/julia.vearncombe/</t>
  </si>
  <si>
    <t>PiHCHE_0130</t>
  </si>
  <si>
    <t>Lucy Moorhead</t>
  </si>
  <si>
    <t>Nursing</t>
  </si>
  <si>
    <t>https://www.linkedin.com/in/lucy-moorhead-81b7396/</t>
  </si>
  <si>
    <t>https://twitter.com/lucyronda</t>
  </si>
  <si>
    <t>https://www.instagram.com/lucymoo3/</t>
  </si>
  <si>
    <t>Rachel Moss</t>
  </si>
  <si>
    <t>Journalism</t>
  </si>
  <si>
    <t>https://www.linkedin.com/in/rachel-moss-4992056b/</t>
  </si>
  <si>
    <t>https://twitter.com/rachelmoss_</t>
  </si>
  <si>
    <t>https://www.instagram.com/rachellouisemoss/</t>
  </si>
  <si>
    <t>Narmada</t>
  </si>
  <si>
    <t>https://twitter.com/SamyukthaDiary</t>
  </si>
  <si>
    <t>https://www.facebook.com/samyukthadiaries/</t>
  </si>
  <si>
    <t>https://www.youtube.com/channel/UCCZnP0REEgmOoMn2sQ-rI1w</t>
  </si>
  <si>
    <t>https://www.instagram.com/samyukthadiaries/</t>
  </si>
  <si>
    <t>Cristina Psomadakis</t>
  </si>
  <si>
    <t>https://www.linkedin.com/in/cristina-psomadakis-52982715/</t>
  </si>
  <si>
    <t>https://twitter.com/drsomaskin</t>
  </si>
  <si>
    <t>https://www.facebook.com/Dr.somaskin/</t>
  </si>
  <si>
    <t>https://www.instagram.com/dr.somaskin/</t>
  </si>
  <si>
    <t>Haroun Gajraj</t>
  </si>
  <si>
    <t>Phlebology</t>
  </si>
  <si>
    <t>https://twitter.com/haroungajraj</t>
  </si>
  <si>
    <t>https://www.facebook.com/Dr.Haroun.Gajraj/</t>
  </si>
  <si>
    <t>https://www.youtube.com/channel/UCjuQEbitSmOpqrlgwQMhzQw</t>
  </si>
  <si>
    <t>Shona Dunn</t>
  </si>
  <si>
    <t>Skin Therapist</t>
  </si>
  <si>
    <t>https://www.facebook.com/remedyskinbyshonadunn</t>
  </si>
  <si>
    <t>https://www.instagram.com/shona_dunn_skin_health_clinic</t>
  </si>
  <si>
    <t>PiHCHE_0007</t>
  </si>
  <si>
    <t>Edel Ann O'Toole</t>
  </si>
  <si>
    <t>https://www.linkedin.com/in/edel-o-toole-49038399/</t>
  </si>
  <si>
    <t>https://twitter.com/edelotoole</t>
  </si>
  <si>
    <t>PiHCHE_0187</t>
  </si>
  <si>
    <t>Rachel Angharad Abbott</t>
  </si>
  <si>
    <t>https://www.linkedin.com/in/rachel-abbott-5129329b/</t>
  </si>
  <si>
    <t>https://twitter.com/dr_rachelabbott</t>
  </si>
  <si>
    <t>https://www.facebook.com/rachel.abbott.161009/</t>
  </si>
  <si>
    <t>https://www.instagram.com/dr_rachelabbott/</t>
  </si>
  <si>
    <t>Zainab Danjuma</t>
  </si>
  <si>
    <t>Pharmaceutical Sciences</t>
  </si>
  <si>
    <t>https://www.linkedin.com/in/zainab-danjuma-44a448160/</t>
  </si>
  <si>
    <t>https://www.youtube.com/channel/UCHXuf5nld-bu8fksLyuALJQ</t>
  </si>
  <si>
    <t>https://www.instagram.com/tsw_beezeebuzz/</t>
  </si>
  <si>
    <t>PiHCHE_0197</t>
  </si>
  <si>
    <t>Avad Ahmed Mughal</t>
  </si>
  <si>
    <t>https://www.linkedin.com/in/avad-mughal-7a8b5a53/</t>
  </si>
  <si>
    <t>https://twitter.com/MughalDerm</t>
  </si>
  <si>
    <t>https://www.instagram.com/swansea_skin_health/</t>
  </si>
  <si>
    <t>Northern Ireland</t>
  </si>
  <si>
    <t>Pragya Sharma</t>
  </si>
  <si>
    <t>Medical Biochemistry</t>
  </si>
  <si>
    <t>https://www.linkedin.com/in/dr-pragya-sharma-54aab1a1/</t>
  </si>
  <si>
    <t>https://www.youtube.com/channel/UCttT7UA6YXq_UR_IBm-Dy5Q</t>
  </si>
  <si>
    <t>PiHCHE_0160</t>
  </si>
  <si>
    <t>Sandra Lawton</t>
  </si>
  <si>
    <t>https://www.linkedin.com/in/sandra-lawton-obe-queen-s-nurse-b292a730/</t>
  </si>
  <si>
    <t>https://twitter.com/SandraDerm</t>
  </si>
  <si>
    <t>Bhavisha Patel</t>
  </si>
  <si>
    <t>Pharmacy</t>
  </si>
  <si>
    <t>https://www.linkedin.com/in/pharmacistbhavisha/</t>
  </si>
  <si>
    <t>https://twitter.com/_bhavishap</t>
  </si>
  <si>
    <t>Ella Gorton</t>
  </si>
  <si>
    <t>Beauty Therapist | Makeup Artist</t>
  </si>
  <si>
    <t>https://www.linkedin.com/in/ella-gorton-2595ab1a5</t>
  </si>
  <si>
    <t>https://www.instagram.com/_myskinstory/</t>
  </si>
  <si>
    <t>Lydia Finnegan</t>
  </si>
  <si>
    <t>https://www.facebook.com/lydiafinnegan12/</t>
  </si>
  <si>
    <t>https://www.instagram.com/_lydslife/</t>
  </si>
  <si>
    <t>imo_izzy</t>
  </si>
  <si>
    <t>Musician</t>
  </si>
  <si>
    <t>https://twitter.com/imo_izzy</t>
  </si>
  <si>
    <t>https://www.facebook.com/PlanetImo/</t>
  </si>
  <si>
    <t>https://www.instagram.com/planet.imo/</t>
  </si>
  <si>
    <t>Karishma Leckraz</t>
  </si>
  <si>
    <t>Patient Representative | Makeup Artist</t>
  </si>
  <si>
    <t>https://www.linkedin.com/in/karishma-leckraz-445ba31a2/</t>
  </si>
  <si>
    <t>https://twitter.com/karishmaleckraz</t>
  </si>
  <si>
    <t>https://www.facebook.com/kleckraz/</t>
  </si>
  <si>
    <t>https://www.instagram.com/yasitskrishy/</t>
  </si>
  <si>
    <t>PiHCHE_0015</t>
  </si>
  <si>
    <t>Mohammed Mahbub Ulhaque Chowdhury</t>
  </si>
  <si>
    <t>https://www.linkedin.com/in/mabs-chowdhury-230085b1/</t>
  </si>
  <si>
    <t>https://twitter.com/MabsChowdhury</t>
  </si>
  <si>
    <t>https://www.facebook.com/mabs.chowdhury.9/</t>
  </si>
  <si>
    <t>Nazma Bashir</t>
  </si>
  <si>
    <t>Organic Skincare Formulator</t>
  </si>
  <si>
    <t>https://www.linkedin.com/in/naz-bashir-760856129/</t>
  </si>
  <si>
    <t>https://twitter.com/nazmabashir1</t>
  </si>
  <si>
    <t>https://www.facebook.com/nazma.bashir.5</t>
  </si>
  <si>
    <t>https://www.youtube.com/channel/UC7cZTAosGqGREZAsB_CTJsg</t>
  </si>
  <si>
    <t>https://www.instagram.com/naz_bashir_/</t>
  </si>
  <si>
    <t>Nicola Johnston</t>
  </si>
  <si>
    <t>https://www.instagram.com/nicolaljohnston/</t>
  </si>
  <si>
    <t>Tim Driver</t>
  </si>
  <si>
    <t>https://www.linkedin.com/in/timdriver</t>
  </si>
  <si>
    <t>PiHCHE_0057</t>
  </si>
  <si>
    <t>David P Kelsell</t>
  </si>
  <si>
    <t>Molecular Genetics</t>
  </si>
  <si>
    <t>https://www.linkedin.com/in/david-kelsell-9107098/</t>
  </si>
  <si>
    <t>https://twitter.com/davidkelsell</t>
  </si>
  <si>
    <t>Jane Dumas</t>
  </si>
  <si>
    <t>https://www.linkedin.com/in/jane-dumas-436814162/</t>
  </si>
  <si>
    <t>https://www.facebook.com/jane.dumas.52/</t>
  </si>
  <si>
    <t>https://www.instagram.com/luludumas/</t>
  </si>
  <si>
    <t>Katie Mackie</t>
  </si>
  <si>
    <t>https://www.facebook.com/MACKIES.MOMENTS/</t>
  </si>
  <si>
    <t>https://www.instagram.com/mackies_moments/</t>
  </si>
  <si>
    <t>PiHCHE_0075</t>
  </si>
  <si>
    <t>Matthew John Ridd</t>
  </si>
  <si>
    <t>https://www.linkedin.com/in/matthew-ridd-2a279924/</t>
  </si>
  <si>
    <t>https://twitter.com/riddmj</t>
  </si>
  <si>
    <t>PiHCHE_0031</t>
  </si>
  <si>
    <t>Sara Judith Brown</t>
  </si>
  <si>
    <t>https://www.linkedin.com/in/sara-brown-a7188b87/</t>
  </si>
  <si>
    <t>https://twitter.com/drsarabrown</t>
  </si>
  <si>
    <t>PiHCHE_0020</t>
  </si>
  <si>
    <t>Sinéad Máire Langan</t>
  </si>
  <si>
    <t>Dermatology | Epidemiology</t>
  </si>
  <si>
    <t>https://www.linkedin.com/in/sinead-langan-a0021514/</t>
  </si>
  <si>
    <t>https://twitter.com/sineadlangan_1</t>
  </si>
  <si>
    <t>PiHCHE_0134</t>
  </si>
  <si>
    <t>Angela Tewari</t>
  </si>
  <si>
    <t>https://www.linkedin.com/in/angela-tewari-669a752b/</t>
  </si>
  <si>
    <t>https://twitter.com/angela_tewari</t>
  </si>
  <si>
    <t>https://www.facebook.com/angela.tewarisingh</t>
  </si>
  <si>
    <t>https://www.instagram.com/drangelatewari/</t>
  </si>
  <si>
    <t>PiHCHE_0152</t>
  </si>
  <si>
    <t>Faisal Rehman Ali</t>
  </si>
  <si>
    <t>https://www.linkedin.com/in/drfaisalali/</t>
  </si>
  <si>
    <t>https://twitter.com/doctorfaisalali</t>
  </si>
  <si>
    <t>Michelle McGrath</t>
  </si>
  <si>
    <t>https://twitter.com/chellelouise0</t>
  </si>
  <si>
    <t>PiHCHE_0010</t>
  </si>
  <si>
    <t>Neil Nevin Rajan</t>
  </si>
  <si>
    <t>https://www.linkedin.com/in/neil-rajan-bb1613173/</t>
  </si>
  <si>
    <t>https://twitter.com/derm_scientist</t>
  </si>
  <si>
    <t>Nicole Mackenzie</t>
  </si>
  <si>
    <t>https://www.youtube.com/channel/UCu17pGr48tIyoowRKrBgPNQ</t>
  </si>
  <si>
    <t>https://www.instagram.com/nicolecmackenzie/</t>
  </si>
  <si>
    <t>PiHCHE_0054</t>
  </si>
  <si>
    <t>Zenas Zee Ngai Yiu</t>
  </si>
  <si>
    <t>https://twitter.com/zznyiu</t>
  </si>
  <si>
    <t>PiHCHE_0043</t>
  </si>
  <si>
    <t>Laura Jane Savage</t>
  </si>
  <si>
    <t>https://www.linkedin.com/in/laura-savage-a60ba2128/</t>
  </si>
  <si>
    <t>https://twitter.com/savagederm</t>
  </si>
  <si>
    <t>https://www.instagram.com/laurajane_pc/</t>
  </si>
  <si>
    <t>PiHCHE_0185</t>
  </si>
  <si>
    <t>Mary Sommerlad</t>
  </si>
  <si>
    <t>https://www.linkedin.com/in/mary-sommerlad-59a021173/</t>
  </si>
  <si>
    <t>https://www.instagram.com/drmarysommerlad/</t>
  </si>
  <si>
    <t>PiHCHE_0113</t>
  </si>
  <si>
    <t>Miriam Clare Santer</t>
  </si>
  <si>
    <t>https://www.linkedin.com/in/miriam-santer-22941777/</t>
  </si>
  <si>
    <t>https://twitter.com/MiriamSanter</t>
  </si>
  <si>
    <t>PiHCHE_0069</t>
  </si>
  <si>
    <t>Syed Walayat Hussain</t>
  </si>
  <si>
    <t>https://www.linkedin.com/in/walayat-hussain-b3026060/</t>
  </si>
  <si>
    <t>https://www.facebook.com/DrWHussain/</t>
  </si>
  <si>
    <t>https://www.youtube.com/channel/UCF5Z8J9Vhbc25nMbdOlVzkw</t>
  </si>
  <si>
    <t>https://www.instagram.com/drwhussain/</t>
  </si>
  <si>
    <t>PiHCHE_0090</t>
  </si>
  <si>
    <t>Alia Ahmed</t>
  </si>
  <si>
    <t>Paediatric Dermatology</t>
  </si>
  <si>
    <t>https://www.instagram.com/the_psychodermatologist/</t>
  </si>
  <si>
    <t>Hazel Gould</t>
  </si>
  <si>
    <t>Writer</t>
  </si>
  <si>
    <t>https://twitter.com/hmg66</t>
  </si>
  <si>
    <t>PiHCHE_0076</t>
  </si>
  <si>
    <t>Rachel E B Watson</t>
  </si>
  <si>
    <t>Biomedical Sciences | Anatomy | Cell Biology</t>
  </si>
  <si>
    <t>https://www.linkedin.com/in/rachel-watson-6992611b/</t>
  </si>
  <si>
    <t>https://twitter.com/WatsonDermLab</t>
  </si>
  <si>
    <t>PiHCHE_0097</t>
  </si>
  <si>
    <t>Ralf Paus</t>
  </si>
  <si>
    <t>Clinical Dermatology</t>
  </si>
  <si>
    <t>https://www.linkedin.com/in/prof-ralf-paus-6b03641a3/</t>
  </si>
  <si>
    <t>Lou Whiddett</t>
  </si>
  <si>
    <t>https://twitter.com/TeaRexTeaGenie</t>
  </si>
  <si>
    <t>Natalia</t>
  </si>
  <si>
    <t>Archaeology</t>
  </si>
  <si>
    <t>https://twitter.com/PurpleFairyGurl</t>
  </si>
  <si>
    <t>PiHCHE_0011</t>
  </si>
  <si>
    <t>Nicholas John Reynolds</t>
  </si>
  <si>
    <t>https://www.linkedin.com/in/nick-reynolds-newcastle/</t>
  </si>
  <si>
    <t>https://twitter.com/NJR_Newcastle</t>
  </si>
  <si>
    <t>Tanja Heijnemans</t>
  </si>
  <si>
    <t>https://www.linkedin.com/in/tanjaheijnemans/</t>
  </si>
  <si>
    <t>https://www.youtube.com/channel/UCFNE2r8vgFgTtGvpT5eIG6w</t>
  </si>
  <si>
    <t>A Life with Eczema</t>
  </si>
  <si>
    <t>https://twitter.com/alifewitheczema</t>
  </si>
  <si>
    <t>PiHCHE_0062</t>
  </si>
  <si>
    <t>Aaron Giles Henry Wernham</t>
  </si>
  <si>
    <t>https://www.linkedin.com/in/aaron-wernham-095641154/</t>
  </si>
  <si>
    <t>https://twitter.com/draaronwernham</t>
  </si>
  <si>
    <t>Alix Moore</t>
  </si>
  <si>
    <t>https://www.facebook.com/alix.coulter</t>
  </si>
  <si>
    <t>https://www.instagram.com/her_eczema_life/</t>
  </si>
  <si>
    <t>PiHCHE_0186</t>
  </si>
  <si>
    <t>Christos Tziotzios</t>
  </si>
  <si>
    <t>https://www.linkedin.com/in/dr-christos-tziotzios-3a83b773/</t>
  </si>
  <si>
    <t>https://twitter.com/DrTziotzios</t>
  </si>
  <si>
    <t>Gillian Cohen</t>
  </si>
  <si>
    <t>Child Nutrition</t>
  </si>
  <si>
    <t>https://www.linkedin.com/in/gillian-cohen-94180617/</t>
  </si>
  <si>
    <t>https://www.facebook.com/GillianCohenWellness/</t>
  </si>
  <si>
    <t>https://www.instagram.com/gillian_cohen_wellness/</t>
  </si>
  <si>
    <t>Krista</t>
  </si>
  <si>
    <t>https://www.instagram.com/theeczemaedit/</t>
  </si>
  <si>
    <t>Sanjeet Manek</t>
  </si>
  <si>
    <t>Management</t>
  </si>
  <si>
    <t>https://www.linkedin.com/in/sanjeet-manek-56463716</t>
  </si>
  <si>
    <t>Eczema Baby UK</t>
  </si>
  <si>
    <t>https://www.instagram.com/eczemababyuk/</t>
  </si>
  <si>
    <t>PiHCHE_0184</t>
  </si>
  <si>
    <t>Nekma Meah</t>
  </si>
  <si>
    <t>https://twitter.com/nekimeah</t>
  </si>
  <si>
    <t>Allergy Queen</t>
  </si>
  <si>
    <t>https://www.instagram.com/allergy_queen_of_3/</t>
  </si>
  <si>
    <t>PiHCHE_0145</t>
  </si>
  <si>
    <t>Cathal O’Connor</t>
  </si>
  <si>
    <t>https://twitter.com/oconnorcathal1</t>
  </si>
  <si>
    <t>Jo Greenslade</t>
  </si>
  <si>
    <t>https://www.linkedin.com/in/jo-greenslade/</t>
  </si>
  <si>
    <t>Jennifer Adeeko</t>
  </si>
  <si>
    <t>Patient Advocate</t>
  </si>
  <si>
    <t>https://www.instagram.com/jenslifestyleedit/</t>
  </si>
  <si>
    <t>Jessica Miller</t>
  </si>
  <si>
    <t>Pediatric Nutrition</t>
  </si>
  <si>
    <t>https://twitter.com/Jessicafourm</t>
  </si>
  <si>
    <t>Lulu O'Hagan</t>
  </si>
  <si>
    <t>https://twitter.com/No2NoScratching</t>
  </si>
  <si>
    <t>PiHCHE_0125</t>
  </si>
  <si>
    <t>Martin Steinhoff</t>
  </si>
  <si>
    <t>Internal Medicine | Dermatology</t>
  </si>
  <si>
    <t>https://www.linkedin.com/in/martin-steinhoff-md-phd-4961a019/</t>
  </si>
  <si>
    <t>https://twitter.com/Prof_Steinhoff</t>
  </si>
  <si>
    <t>Sami Jayne</t>
  </si>
  <si>
    <t>Graphic Designer</t>
  </si>
  <si>
    <t>https://www.instagram.com/skinstory_x/</t>
  </si>
  <si>
    <t>Christine Alaby</t>
  </si>
  <si>
    <t>Child Development Practitioner</t>
  </si>
  <si>
    <t>https://www.youtube.com/channel/UC2UpEaoguVzNQJLj1kUh9uQ</t>
  </si>
  <si>
    <t>PiHCHE_0024</t>
  </si>
  <si>
    <t>John Robert Ingram</t>
  </si>
  <si>
    <t>https://www.linkedin.com/in/john-ingram-0515b910a/</t>
  </si>
  <si>
    <t>https://twitter.com/BJDEditor</t>
  </si>
  <si>
    <t>Youtube</t>
  </si>
  <si>
    <t>Changing Faces</t>
  </si>
  <si>
    <t>https://www.linkedin.com/company/changing-faces-uk/</t>
  </si>
  <si>
    <t>https://twitter.com/FaceEquality</t>
  </si>
  <si>
    <t>https://www.facebook.com/ChangingFacesUK/</t>
  </si>
  <si>
    <t>https://www.youtube.com/channel/UC3Lyxp6KnOUYeQ32KfqHH8g</t>
  </si>
  <si>
    <t>https://www.instagram.com/changingfacesuk/</t>
  </si>
  <si>
    <t>Patient</t>
  </si>
  <si>
    <t>https://www.linkedin.com/company/patient/</t>
  </si>
  <si>
    <t>https://twitter.com/patient</t>
  </si>
  <si>
    <t>https://www.facebook.com/patient</t>
  </si>
  <si>
    <t>https://www.youtube.com/channel/UCUXOJo6iWjby3wUEyw87aUQ</t>
  </si>
  <si>
    <t>https://www.instagram.com/patient.info/</t>
  </si>
  <si>
    <t>British Skin Foundation</t>
  </si>
  <si>
    <t>https://www.linkedin.com/company/british-skin-foundation/</t>
  </si>
  <si>
    <t>https://twitter.com/BSFcharity</t>
  </si>
  <si>
    <t>https://www.facebook.com/BSFcharity/</t>
  </si>
  <si>
    <t>https://www.youtube.com/channel/UCsVrrxKUzASHEZSuZNDLXcQ</t>
  </si>
  <si>
    <t>https://www.instagram.com/bsfcharity/</t>
  </si>
  <si>
    <t>British Association of Dermatologists (BAD)</t>
  </si>
  <si>
    <t>https://www.linkedin.com/company/british-association-of-dermatologists/</t>
  </si>
  <si>
    <t>https://twitter.com/HealthySkin4All</t>
  </si>
  <si>
    <t>https://www.facebook.com/BritishAssociationOfDermatologists/</t>
  </si>
  <si>
    <t>https://www.youtube.com/channel/UCzeJqigHMaAtO5i1QlkULlQ</t>
  </si>
  <si>
    <t>https://www.instagram.com/britishdermatology/</t>
  </si>
  <si>
    <t>Journal of Drugs In Dermatology</t>
  </si>
  <si>
    <t>https://www.linkedin.com/showcase/jddonline/</t>
  </si>
  <si>
    <t>https://twitter.com/jddonline</t>
  </si>
  <si>
    <t>https://www.facebook.com/JDDOnline/</t>
  </si>
  <si>
    <t>https://www.instagram.com/JDDonline/</t>
  </si>
  <si>
    <t>Allergy UK</t>
  </si>
  <si>
    <t>https://www.linkedin.com/company/allergy-uk/</t>
  </si>
  <si>
    <t>https://twitter.com/AllergyUK1</t>
  </si>
  <si>
    <t>https://www.facebook.com/allergyuk/</t>
  </si>
  <si>
    <t>https://www.youtube.com/channel/UCsN8Oup6loOegxxxSBfDOzg</t>
  </si>
  <si>
    <t>https://www.instagram.com/allergy_uk/</t>
  </si>
  <si>
    <t>International League of Dermatological Societies (ILDS)</t>
  </si>
  <si>
    <t>https://www.linkedin.com/company/ildsderm/</t>
  </si>
  <si>
    <t>https://twitter.com/ILDSDerm</t>
  </si>
  <si>
    <t>https://www.facebook.com/ILDSDerm/</t>
  </si>
  <si>
    <t>https://www.youtube.com/channel/UCmYOgmBcYgY6QGtvs-redkQ</t>
  </si>
  <si>
    <t>https://www.instagram.com/ildsderm/</t>
  </si>
  <si>
    <t>Cochrane UK</t>
  </si>
  <si>
    <t>https://www.linkedin.com/company/cochrane-uk/</t>
  </si>
  <si>
    <t>https://twitter.com/CochraneUK</t>
  </si>
  <si>
    <t>https://www.facebook.com/CochraneUK</t>
  </si>
  <si>
    <t>https://www.youtube.com/channel/UCp_Vim5gfnLUsF3cxQLcBzQ</t>
  </si>
  <si>
    <t>https://www.instagram.com/cochrane_uk</t>
  </si>
  <si>
    <t>National Eczema Society</t>
  </si>
  <si>
    <t>https://www.linkedin.com/company/national-eczema-society/</t>
  </si>
  <si>
    <t>https://twitter.com/eczemasociety</t>
  </si>
  <si>
    <t>https://www.facebook.com/eczemasociety/</t>
  </si>
  <si>
    <t>https://www.youtube.com/channel/UCfqsIOpk3p0n0AZmutgt4Aw</t>
  </si>
  <si>
    <t>https://www.instagram.com/eczemasociety/</t>
  </si>
  <si>
    <t>JAMA Dermatology</t>
  </si>
  <si>
    <t>https://www.linkedin.com/showcase/jamadermatology/</t>
  </si>
  <si>
    <t>https://twitter.com/JAMADerm</t>
  </si>
  <si>
    <t>https://www.facebook.com/jamadermatology/</t>
  </si>
  <si>
    <t>British Journal of Dermatology</t>
  </si>
  <si>
    <t>https://twitter.com/BrJDermatol</t>
  </si>
  <si>
    <t>https://www.facebook.com/bjdermatology/</t>
  </si>
  <si>
    <t>https://www.instagram.com/brjdermatology/</t>
  </si>
  <si>
    <t>Mediaplanet UK</t>
  </si>
  <si>
    <t>https://www.linkedin.com/company/mediaplanet/</t>
  </si>
  <si>
    <t>https://twitter.com/MediaplanetUK</t>
  </si>
  <si>
    <t>https://www.facebook.com/MediaplanetMarketing</t>
  </si>
  <si>
    <t>https://www.instagram.com/mediaplanetuk/</t>
  </si>
  <si>
    <t>EMJ</t>
  </si>
  <si>
    <t>https://www.linkedin.com/company/the-european-medical-journal/</t>
  </si>
  <si>
    <t>https://twitter.com/emjreviews</t>
  </si>
  <si>
    <t>https://www.facebook.com/emjreviews/</t>
  </si>
  <si>
    <t>https://www.youtube.com/channel/UCaOYR5zTz5XcB-ZGNwj467g</t>
  </si>
  <si>
    <t>Get Your Skin Out</t>
  </si>
  <si>
    <t>https://twitter.com/GetYourSkinOut</t>
  </si>
  <si>
    <t>https://www.facebook.com/getyourskinout/</t>
  </si>
  <si>
    <t>https://www.youtube.com/channel/UCse7swJu0S_M_qb_XockXiw</t>
  </si>
  <si>
    <t>https://www.instagram.com/getyourskinout/</t>
  </si>
  <si>
    <t>talkhealth Partnership</t>
  </si>
  <si>
    <t>https://www.linkedin.com/company/talkhealth-partnership-ltd/</t>
  </si>
  <si>
    <t>https://twitter.com/talkhealth</t>
  </si>
  <si>
    <t>https://www.facebook.com/talkhealthonline/</t>
  </si>
  <si>
    <t>https://www.youtube.com/channel/UCtTkWsBpX1e99F_lEmyQb5w</t>
  </si>
  <si>
    <t>https://www.instagram.com/talkhealthonline</t>
  </si>
  <si>
    <t>what allergy?</t>
  </si>
  <si>
    <t>https://twitter.com/WhatAllergy</t>
  </si>
  <si>
    <t>https://www.facebook.com/whatallergy</t>
  </si>
  <si>
    <t>https://www.youtube.com/channel/UCW9Cxgtl-dP3fdbL4h6jcig</t>
  </si>
  <si>
    <t>https://www.instagram.com/whatallergy/</t>
  </si>
  <si>
    <t>Journal of the European Academy of Dermatology and Venereology</t>
  </si>
  <si>
    <t>https://twitter.com/TheJEADV</t>
  </si>
  <si>
    <t>https://www.facebook.com/TheJEADV</t>
  </si>
  <si>
    <t>https://www.instagram.com/jeadv_/</t>
  </si>
  <si>
    <t>Eczema Outreach Support</t>
  </si>
  <si>
    <t>https://www.linkedin.com/company/eczema-outreach-scotland/</t>
  </si>
  <si>
    <t>https://twitter.com/EczemaOutreach</t>
  </si>
  <si>
    <t>https://www.facebook.com/eczemaoutreachsupport/</t>
  </si>
  <si>
    <t>https://www.youtube.com/channel/UClKaRApnYrei4i8WTuQf5hQ</t>
  </si>
  <si>
    <t>https://www.instagram.com/eczemaoutreachsupport/</t>
  </si>
  <si>
    <t>Irish Skin Foundation</t>
  </si>
  <si>
    <t>https://www.linkedin.com/company/irish-skin-foundation/</t>
  </si>
  <si>
    <t>https://twitter.com/ISFcharity</t>
  </si>
  <si>
    <t>https://www.facebook.com/irishskin.ie/</t>
  </si>
  <si>
    <t>https://www.youtube.com/channel/UCAfVEvXeCKK6gWXJUW-HiAQ</t>
  </si>
  <si>
    <t>https://www.instagram.com/isfcharity/</t>
  </si>
  <si>
    <t>Journal of Investigative Dermatology</t>
  </si>
  <si>
    <t>https://www.linkedin.com/company/journal-of-investigative-dermatology/</t>
  </si>
  <si>
    <t>https://twitter.com/theJIDJournal</t>
  </si>
  <si>
    <t>https://www.facebook.com/JIDJournals/</t>
  </si>
  <si>
    <t>The Vitality Project</t>
  </si>
  <si>
    <t>https://www.facebook.com/thevitalityprojectuk</t>
  </si>
  <si>
    <t>https://www.youtube.com/channel/UCWP6W6Rkt7_vXWKPMztPVDg</t>
  </si>
  <si>
    <t>https://www.instagram.com/thevitalityprojectuk</t>
  </si>
  <si>
    <t>Topical Debate</t>
  </si>
  <si>
    <t>https://twitter.com/topicaldebate</t>
  </si>
  <si>
    <t>https://www.facebook.com/nik.hutchinson.39</t>
  </si>
  <si>
    <t>https://www.instagram.com/topicaldebate/</t>
  </si>
  <si>
    <t>Clinical and Experimental Dermatology</t>
  </si>
  <si>
    <t>https://www.linkedin.com/company/clinical-and-experimental-dermatology/</t>
  </si>
  <si>
    <t>https://twitter.com/ced_journal</t>
  </si>
  <si>
    <t>https://www.facebook.com/ClinicalAndExperimentalDermatology/</t>
  </si>
  <si>
    <t>https://www.instagram.com/ced_journal/</t>
  </si>
  <si>
    <t>British Dermatological Nursing Group (BDNG)</t>
  </si>
  <si>
    <t>https://www.linkedin.com/company/britdermnursing/about/</t>
  </si>
  <si>
    <t>https://twitter.com/_BDNG</t>
  </si>
  <si>
    <t>https://www.facebook.com/BritDermNurse/</t>
  </si>
  <si>
    <t>https://www.youtube.com/channel/UC7NqYRkdEl7GbKyLWpPQmeg</t>
  </si>
  <si>
    <t>https://www.instagram.com/b_d_n_g/</t>
  </si>
  <si>
    <t>Precision Wellbeing</t>
  </si>
  <si>
    <t>https://www.linkedin.com/company/precision-wellbeing-group/</t>
  </si>
  <si>
    <t>https://www.facebook.com/precisionwellbeing/</t>
  </si>
  <si>
    <t>https://www.youtube.com/channel/UCwTWYvP51V2B6blkoMN5ztg</t>
  </si>
  <si>
    <t>https://www.instagram.com/precision_wellbeing/</t>
  </si>
  <si>
    <t>Primary Care Dermatology Society (PCDS)</t>
  </si>
  <si>
    <t>https://www.linkedin.com/in/primary-care-dermatology-society-668bb859/</t>
  </si>
  <si>
    <t>https://twitter.com/pcdsuk</t>
  </si>
  <si>
    <t>https://www.facebook.com/pcdsuk/</t>
  </si>
  <si>
    <t>https://www.youtube.com/channel/UCv7wOQXlHKciRZkz41f4pSg</t>
  </si>
  <si>
    <t>https://www.instagram.com/pcdsuk/</t>
  </si>
  <si>
    <t>MyEczemaTeam</t>
  </si>
  <si>
    <t>https://twitter.com/MyEczemaTeam</t>
  </si>
  <si>
    <t>https://www.facebook.com/MyEczemaTeam/</t>
  </si>
  <si>
    <t>Trudie</t>
  </si>
  <si>
    <t>https://twitter.com/deeperthanecze1</t>
  </si>
  <si>
    <t>https://www.facebook.com/deeperthaneczema</t>
  </si>
  <si>
    <t>https://www.instagram.com/deeperthaneczema/</t>
  </si>
  <si>
    <t>Acta Dermato-Venereologica</t>
  </si>
  <si>
    <t>https://www.linkedin.com/company/acta-dermato-venereologica/</t>
  </si>
  <si>
    <t>https://twitter.com/ActaDV</t>
  </si>
  <si>
    <t>https://www.facebook.com/ActaDV/</t>
  </si>
  <si>
    <t>Journal of Allergy and Clinical Immunology: In Practice</t>
  </si>
  <si>
    <t>https://twitter.com/JACIInPractice</t>
  </si>
  <si>
    <t>https://www.facebook.com/profile.php?id=100066666199442</t>
  </si>
  <si>
    <t>https://www.youtube.com/channel/UC8HeaVXcaOXzYv_cp-vsRtA</t>
  </si>
  <si>
    <t>UK Dermatology Clinical Trials Network (UK DCTN)</t>
  </si>
  <si>
    <t>https://twitter.com/UK_DCTN</t>
  </si>
  <si>
    <t>https://www.facebook.com/ukdctn/</t>
  </si>
  <si>
    <t>Nottingham Eczema</t>
  </si>
  <si>
    <t>https://twitter.com/eczemasupport</t>
  </si>
  <si>
    <t>https://www.instagram.com/eczemasupportuk</t>
  </si>
  <si>
    <t>International Journal of Dermatology</t>
  </si>
  <si>
    <t>https://twitter.com/intjderm</t>
  </si>
  <si>
    <t>https://www.facebook.com/InternationalJournalOfDermatology</t>
  </si>
  <si>
    <t>Scratch That</t>
  </si>
  <si>
    <t>https://twitter.com/ScratchThat_UK</t>
  </si>
  <si>
    <t>https://www.facebook.com/scratchthat.uk</t>
  </si>
  <si>
    <t>https://www.instagram.com/scratchthat.uk</t>
  </si>
  <si>
    <t>eczeaid.co</t>
  </si>
  <si>
    <t>https://www.facebook.com/eczeaid.co</t>
  </si>
  <si>
    <t>https://www.instagram.com/eczeaid.co/</t>
  </si>
  <si>
    <t>Healio Allergy and Asthma</t>
  </si>
  <si>
    <t>https://twitter.com/HealioAllergy</t>
  </si>
  <si>
    <t>https://www.facebook.com/HealioAllergyAsthma/</t>
  </si>
  <si>
    <t>Advances in Dermatology and Allergology</t>
  </si>
  <si>
    <t>https://twitter.com/AdvDermAllergol</t>
  </si>
  <si>
    <t>https://www.facebook.com/AdvDermatolAllergol/</t>
  </si>
  <si>
    <t>Skin Care Cymru</t>
  </si>
  <si>
    <t>https://twitter.com/SkinCareCymru</t>
  </si>
  <si>
    <t>https://www.facebook.com/SkinCareCymru/</t>
  </si>
  <si>
    <t>Skin Health and Disease</t>
  </si>
  <si>
    <t>https://twitter.com/SkinHealthDis</t>
  </si>
  <si>
    <t>https://www.facebook.com/SkinHealthDis</t>
  </si>
  <si>
    <t>Psychodermatology UK</t>
  </si>
  <si>
    <t>https://twitter.com/PsychoDermUK</t>
  </si>
  <si>
    <t>ALPHA Eczema Trial</t>
  </si>
  <si>
    <t>https://twitter.com/LICTR_Alpha</t>
  </si>
  <si>
    <t>Eczema No More</t>
  </si>
  <si>
    <t>https://twitter.com/EczemaNoMore</t>
  </si>
  <si>
    <t>Experimental Dermatology</t>
  </si>
  <si>
    <t>https://twitter.com/ExpDermatol</t>
  </si>
  <si>
    <t>Journal of Clinical &amp; Experimental Dermatology Research</t>
  </si>
  <si>
    <t>https://twitter.com/ClinExpDermatol</t>
  </si>
  <si>
    <t>Pharmaceutical Market Europe</t>
  </si>
  <si>
    <t>https://twitter.com/PMLiVEcom</t>
  </si>
  <si>
    <t>British Society for Medical Dermatology (BSMD)</t>
  </si>
  <si>
    <t>https://twitter.com/MedDermUK</t>
  </si>
  <si>
    <t>https://www.facebook.com/MedDermUK/</t>
  </si>
  <si>
    <t>https://www.youtube.com/channel/UCngEKMje1IWnRmx3qgbXttQ</t>
  </si>
  <si>
    <t>Dermatology and Therapy</t>
  </si>
  <si>
    <t>https://twitter.com/DermatolTher</t>
  </si>
  <si>
    <t>National and International Skin Registry Solutions (NISR)</t>
  </si>
  <si>
    <t>https://www.linkedin.com/company/national-and-international-skin-registry-solutions-clg/</t>
  </si>
  <si>
    <t>https://twitter.com/SkinRegs</t>
  </si>
  <si>
    <t>Dermatologistiq</t>
  </si>
  <si>
    <t>https://twitter.com/Dermatologistiq</t>
  </si>
  <si>
    <t>Eczema Care Online</t>
  </si>
  <si>
    <t>https://twitter.com/ECO_eczema</t>
  </si>
  <si>
    <t>https://www.youtube.com/channel/UCZUVGc_UbKgv23GHratSCvg</t>
  </si>
  <si>
    <t>My Atopic Skin</t>
  </si>
  <si>
    <t>https://www.youtube.com/channel/UCdM0ST2R0VNaKxt8OoI6bwQ</t>
  </si>
  <si>
    <t>https://www.instagram.com/myatopicskin/</t>
  </si>
  <si>
    <t>Dermatology in Practice</t>
  </si>
  <si>
    <t>https://twitter.com/DermatologyIP</t>
  </si>
  <si>
    <t>https://www.facebook.com/dermatologyinpractice/</t>
  </si>
  <si>
    <t>JID Innovations</t>
  </si>
  <si>
    <t>https://twitter.com/JIDInnovations</t>
  </si>
  <si>
    <t>Eczema Mindlines</t>
  </si>
  <si>
    <t>https://twitter.com/FCowdell</t>
  </si>
  <si>
    <t>https://www.facebook.com/eczemamindlines</t>
  </si>
  <si>
    <t>TheMommaThatDoesItAll</t>
  </si>
  <si>
    <t>https://www.youtube.com/channel/UCZ-wt721UlqQSH-qdqBpSjA</t>
  </si>
  <si>
    <r>
      <rPr>
        <b/>
        <sz val="16"/>
        <color theme="0"/>
        <rFont val="Calibri"/>
        <charset val="134"/>
      </rPr>
      <t xml:space="preserve">LinkedIn - </t>
    </r>
    <r>
      <rPr>
        <b/>
        <sz val="11"/>
        <color theme="0"/>
        <rFont val="Calibri"/>
        <charset val="134"/>
      </rPr>
      <t>Number of Posts by Disease Relevant Hashtags &amp; Key Terms</t>
    </r>
  </si>
  <si>
    <t>Number of Posts by Disease Relevant Clinical_Grouped Hashtags &amp; Key Terms</t>
  </si>
  <si>
    <t>Number of Posts by Disease Relevant Treatment_Grouped Hashtags &amp; Key Terms</t>
  </si>
  <si>
    <t>Number of Posts by Disease Relevant Health Economist_Grouped Hashtags &amp; Key Terms</t>
  </si>
  <si>
    <t>Account_Name</t>
  </si>
  <si>
    <t>Account_Type</t>
  </si>
  <si>
    <t>Earliest_Post</t>
  </si>
  <si>
    <t>Latest_Post</t>
  </si>
  <si>
    <t>Account_Created_Date</t>
  </si>
  <si>
    <t>Adult Eczema</t>
  </si>
  <si>
    <t>Allergic Contact Dermatitis</t>
  </si>
  <si>
    <t>Anti-Inflammatory Diet</t>
  </si>
  <si>
    <t>Atopic Dermatitis</t>
  </si>
  <si>
    <t>Atopic Hand Eczema</t>
  </si>
  <si>
    <t>Chronic Hand Eczema</t>
  </si>
  <si>
    <t>Chronic Skin Disease</t>
  </si>
  <si>
    <t>Dermatitis</t>
  </si>
  <si>
    <t>Dermatitis on Hands</t>
  </si>
  <si>
    <t>Dry Skin</t>
  </si>
  <si>
    <t>Dyshidrotic Eczema</t>
  </si>
  <si>
    <t>Eczema</t>
  </si>
  <si>
    <t>Eczema Awareness</t>
  </si>
  <si>
    <t>Eczema Relief</t>
  </si>
  <si>
    <t>Eczema Treatment</t>
  </si>
  <si>
    <t>Eczema on Hands</t>
  </si>
  <si>
    <t>Hyperkeratotic Eczema</t>
  </si>
  <si>
    <t>Irritant Hand Dermatitis</t>
  </si>
  <si>
    <t>Pompholyx Eczema</t>
  </si>
  <si>
    <t>Scaly Skin</t>
  </si>
  <si>
    <t>Skin Care</t>
  </si>
  <si>
    <t>Skin Inflammation</t>
  </si>
  <si>
    <t>Total Number of Clinical Terms Used</t>
  </si>
  <si>
    <t>Total Number of Different Clinical Grouped Terms Used</t>
  </si>
  <si>
    <t>Total Number of Posts by Disease Relevant Clinical_Grouped Key Terms</t>
  </si>
  <si>
    <t>Abrocitinib</t>
  </si>
  <si>
    <t>Alitretinoin</t>
  </si>
  <si>
    <t>Antihistamines</t>
  </si>
  <si>
    <t>Baricitinib</t>
  </si>
  <si>
    <t>Corticosteroids</t>
  </si>
  <si>
    <t>Delgocitinib</t>
  </si>
  <si>
    <t>Dupilumab</t>
  </si>
  <si>
    <t>Emollients</t>
  </si>
  <si>
    <t>Immunosuppressants</t>
  </si>
  <si>
    <t>JAK Inhibitor</t>
  </si>
  <si>
    <t>Topical Calcineurin Inhibitors</t>
  </si>
  <si>
    <t>Topical Steroids</t>
  </si>
  <si>
    <t>Tralokinumab</t>
  </si>
  <si>
    <t>Upadacitinib</t>
  </si>
  <si>
    <t>Total Number of Treatment Terms Used</t>
  </si>
  <si>
    <t>Total Number of Different Treatment Grouped Terms Used</t>
  </si>
  <si>
    <t>Total Number of Posts by Disease Relevant Treatment_Grouped Key Terms</t>
  </si>
  <si>
    <t>Access to Care</t>
  </si>
  <si>
    <t>Anxiety</t>
  </si>
  <si>
    <t>Bereavement</t>
  </si>
  <si>
    <t>Budget Impact</t>
  </si>
  <si>
    <t>Burden of Disease</t>
  </si>
  <si>
    <t>Burden of Illness</t>
  </si>
  <si>
    <t>Burnout</t>
  </si>
  <si>
    <t>Clinical Outcomes</t>
  </si>
  <si>
    <t>Comorbidity</t>
  </si>
  <si>
    <t>Cost Utility</t>
  </si>
  <si>
    <t>Cost of Illness</t>
  </si>
  <si>
    <t>Cost-Effectiveness</t>
  </si>
  <si>
    <t>Depression</t>
  </si>
  <si>
    <t>Deprivation</t>
  </si>
  <si>
    <t>Dermatology Life Quality Index</t>
  </si>
  <si>
    <t>Disability-Adjusted Life-Years</t>
  </si>
  <si>
    <t>Disturbed Sleep</t>
  </si>
  <si>
    <t>Economic Analysis</t>
  </si>
  <si>
    <t>Economic Burden</t>
  </si>
  <si>
    <t>Economic Evaluation</t>
  </si>
  <si>
    <t>Economic Impact</t>
  </si>
  <si>
    <t>Eczema Area and Severity Index</t>
  </si>
  <si>
    <t>Emotional Impact</t>
  </si>
  <si>
    <t>Environmental Allergens</t>
  </si>
  <si>
    <t>Environmental Factors</t>
  </si>
  <si>
    <t>Epidemiology</t>
  </si>
  <si>
    <t>Global Burden</t>
  </si>
  <si>
    <t>Hand Eczema Severity Index</t>
  </si>
  <si>
    <t>Health Care Cost</t>
  </si>
  <si>
    <t>Health Economics</t>
  </si>
  <si>
    <t>Health Policy Analysis</t>
  </si>
  <si>
    <t>Health Technology Assessment</t>
  </si>
  <si>
    <t>Health-Related Quality of Life</t>
  </si>
  <si>
    <t>Humanistic Burden</t>
  </si>
  <si>
    <t>Incidence</t>
  </si>
  <si>
    <t>Income</t>
  </si>
  <si>
    <t>Incremental Cost Effectiveness Ratio</t>
  </si>
  <si>
    <t>Irritability</t>
  </si>
  <si>
    <t>Loneliness</t>
  </si>
  <si>
    <t>Market Access</t>
  </si>
  <si>
    <t>Medicine Management</t>
  </si>
  <si>
    <t>Mental Health</t>
  </si>
  <si>
    <t>Outcome Measure</t>
  </si>
  <si>
    <t>Outcome Research</t>
  </si>
  <si>
    <t>Patient-Oriented Eczema Measure</t>
  </si>
  <si>
    <t>Patient-Reported Outcome</t>
  </si>
  <si>
    <t>Pharmacoeconomic</t>
  </si>
  <si>
    <t>Pharmacoepidemiology</t>
  </si>
  <si>
    <t>Prevalence</t>
  </si>
  <si>
    <t>Productivity Loss</t>
  </si>
  <si>
    <t>Pruritus/Itch Numeric Rating Scale</t>
  </si>
  <si>
    <t>Psycho-dermatology Impact</t>
  </si>
  <si>
    <t>Psycho-economic Impact</t>
  </si>
  <si>
    <t>Psycho-social Impact</t>
  </si>
  <si>
    <t>Quality of Care</t>
  </si>
  <si>
    <t>Quality of Life in Hand Eczema Questionnaire</t>
  </si>
  <si>
    <t>Quality-Adjusted Life Year</t>
  </si>
  <si>
    <t>Reimbursement</t>
  </si>
  <si>
    <t>Removal from Work</t>
  </si>
  <si>
    <t>Self-Esteem</t>
  </si>
  <si>
    <t>Severity of Illness Index</t>
  </si>
  <si>
    <t>Sickness Absence</t>
  </si>
  <si>
    <t>Socioeconomics</t>
  </si>
  <si>
    <t>Stress</t>
  </si>
  <si>
    <t>Suicidal Ideation</t>
  </si>
  <si>
    <t>Treatment Outcome</t>
  </si>
  <si>
    <t>Total Number of Health Economist Terms Used</t>
  </si>
  <si>
    <t>Total Number of Different Health Economist Grouped Terms Used</t>
  </si>
  <si>
    <t>Total Number of Posts by Disease Relevant Health Economist_Grouped Key Terms</t>
  </si>
  <si>
    <t>Total Number of Posts by Disease Relevant Hashtags &amp; Key terms</t>
  </si>
  <si>
    <t>Individual</t>
  </si>
  <si>
    <t>07-Sep-2023</t>
  </si>
  <si>
    <t>Sep-2009</t>
  </si>
  <si>
    <t>Dr Hiba Injibar</t>
  </si>
  <si>
    <t>08-Sep-2023</t>
  </si>
  <si>
    <t>Nov-2018</t>
  </si>
  <si>
    <t>Sian Louise  BSc (Hons). MSc.</t>
  </si>
  <si>
    <t>Mar-2021</t>
  </si>
  <si>
    <t>Dr. George Millington</t>
  </si>
  <si>
    <t>09-Jul-2023</t>
  </si>
  <si>
    <t>Jul-2009</t>
  </si>
  <si>
    <t>Organisations</t>
  </si>
  <si>
    <t>09-Oct-2023</t>
  </si>
  <si>
    <t>International</t>
  </si>
  <si>
    <t>The International League of Dermatological Societies</t>
  </si>
  <si>
    <t>06-Sep-2023</t>
  </si>
  <si>
    <t>Nov-2007</t>
  </si>
  <si>
    <t>09-Sep-2023</t>
  </si>
  <si>
    <t>Aug-2014</t>
  </si>
  <si>
    <t>Journal of Drugs in Dermatology (JDD)</t>
  </si>
  <si>
    <t>02-Sep-2023</t>
  </si>
  <si>
    <t>08-May-2023</t>
  </si>
  <si>
    <t>Alan Irvine MD DSc</t>
  </si>
  <si>
    <t>Jan-2011</t>
  </si>
  <si>
    <t>09-Aug-2023</t>
  </si>
  <si>
    <t>Feb-2010</t>
  </si>
  <si>
    <t>British Association of Dermatologists</t>
  </si>
  <si>
    <t>Prof. Ralf Paus</t>
  </si>
  <si>
    <t>Feb-2020</t>
  </si>
  <si>
    <t>09-May-2023</t>
  </si>
  <si>
    <t>Aug-2018</t>
  </si>
  <si>
    <t>05-Sep-2023</t>
  </si>
  <si>
    <t>Oct-2015</t>
  </si>
  <si>
    <t>Oct-2009</t>
  </si>
  <si>
    <t>Martin Steinhoff MD PhD</t>
  </si>
  <si>
    <t>Jan-2010</t>
  </si>
  <si>
    <t>Jan-2008</t>
  </si>
  <si>
    <t>26-Aug-2023</t>
  </si>
  <si>
    <t>Nov-2008</t>
  </si>
  <si>
    <r>
      <rPr>
        <b/>
        <sz val="16"/>
        <color theme="0"/>
        <rFont val="Calibri"/>
        <charset val="134"/>
      </rPr>
      <t xml:space="preserve">X - </t>
    </r>
    <r>
      <rPr>
        <b/>
        <sz val="11"/>
        <color theme="0"/>
        <rFont val="Calibri"/>
        <charset val="134"/>
      </rPr>
      <t>Number of Posts by Disease Relevant Hashtags &amp; Key Terms</t>
    </r>
  </si>
  <si>
    <t>Retweet_Count</t>
  </si>
  <si>
    <t>Number of Views</t>
  </si>
  <si>
    <t>Total Total Number of Different Clinical Grouped Terms Used</t>
  </si>
  <si>
    <t>Total Number of Posts by Disease Relevant Grouped Keyterms (Clinical, Treatment &amp; HE)</t>
  </si>
  <si>
    <t>EczemaNoMore</t>
  </si>
  <si>
    <t>03-Jun-2023</t>
  </si>
  <si>
    <t>29-Aug-2023</t>
  </si>
  <si>
    <t>May/2014</t>
  </si>
  <si>
    <t>eczemasociety</t>
  </si>
  <si>
    <t>23-Jan-2020</t>
  </si>
  <si>
    <t>25-Aug-2023</t>
  </si>
  <si>
    <t>Nov/2010</t>
  </si>
  <si>
    <t>14-May-2018</t>
  </si>
  <si>
    <t>Jun/2015</t>
  </si>
  <si>
    <t>LICTR_Alpha</t>
  </si>
  <si>
    <t>02-Feb-2016</t>
  </si>
  <si>
    <t>02-Jul-2021</t>
  </si>
  <si>
    <t>Oct/2015</t>
  </si>
  <si>
    <t>EczemaOutreach</t>
  </si>
  <si>
    <t>15-Oct-2019</t>
  </si>
  <si>
    <t>Sep/2011</t>
  </si>
  <si>
    <t>eczemasupport</t>
  </si>
  <si>
    <t>13-Jul-2023</t>
  </si>
  <si>
    <t>29-Sep-2023</t>
  </si>
  <si>
    <t>Feb/2009</t>
  </si>
  <si>
    <t>draroneczema</t>
  </si>
  <si>
    <t>09-Oct-2014</t>
  </si>
  <si>
    <t>02-Apr-2023</t>
  </si>
  <si>
    <t>Oct/2014</t>
  </si>
  <si>
    <t>alifewitheczema</t>
  </si>
  <si>
    <t>22-Apr-2015</t>
  </si>
  <si>
    <t>20-Aug-2023</t>
  </si>
  <si>
    <t>Apr/2015</t>
  </si>
  <si>
    <t>chellelouise0</t>
  </si>
  <si>
    <t>28-Aug-2018</t>
  </si>
  <si>
    <t>14-Jan-2023</t>
  </si>
  <si>
    <t>Jul/2015</t>
  </si>
  <si>
    <t>ISFcharity</t>
  </si>
  <si>
    <t>18-Mar-2020</t>
  </si>
  <si>
    <t>Oct/2013</t>
  </si>
  <si>
    <t>MiriamSanter</t>
  </si>
  <si>
    <t>03-Aug-2018</t>
  </si>
  <si>
    <t>29-Jul-2023</t>
  </si>
  <si>
    <t>Jan/2010</t>
  </si>
  <si>
    <t>ECO_eczema</t>
  </si>
  <si>
    <t>08-Jan-2018</t>
  </si>
  <si>
    <t>19-May-2023</t>
  </si>
  <si>
    <t>Nov/2017</t>
  </si>
  <si>
    <t>_BDNG</t>
  </si>
  <si>
    <t>25-Aug-2022</t>
  </si>
  <si>
    <t>22-Aug-2023</t>
  </si>
  <si>
    <t>Oct/2012</t>
  </si>
  <si>
    <t>sineadlangan_1</t>
  </si>
  <si>
    <t>23-Nov-2017</t>
  </si>
  <si>
    <t>24-Jul-2023</t>
  </si>
  <si>
    <t>Jul/2017</t>
  </si>
  <si>
    <t>DermatolTher</t>
  </si>
  <si>
    <t>19-Jul-2017</t>
  </si>
  <si>
    <t>BSFcharity</t>
  </si>
  <si>
    <t>17-Aug-2021</t>
  </si>
  <si>
    <t>24-Aug-2023</t>
  </si>
  <si>
    <t>Oct/2010</t>
  </si>
  <si>
    <t>UK_DCTN</t>
  </si>
  <si>
    <t>09-Nov-2021</t>
  </si>
  <si>
    <t>Dec/2012</t>
  </si>
  <si>
    <t>riddmj</t>
  </si>
  <si>
    <t>16-Apr-2022</t>
  </si>
  <si>
    <t>11-Jul-2023</t>
  </si>
  <si>
    <t>Feb/2011</t>
  </si>
  <si>
    <t>SandraDerm</t>
  </si>
  <si>
    <t>12-Mar-2022</t>
  </si>
  <si>
    <t>ClinExpDermatol</t>
  </si>
  <si>
    <t>10-Mar-2021</t>
  </si>
  <si>
    <t>03-Aug-2023</t>
  </si>
  <si>
    <t>Sep/2015</t>
  </si>
  <si>
    <t>paulmcgregor00</t>
  </si>
  <si>
    <t>03-Jul-2020</t>
  </si>
  <si>
    <t>04-Aug-2023</t>
  </si>
  <si>
    <t>Aug/2017</t>
  </si>
  <si>
    <t>BrJDermatol</t>
  </si>
  <si>
    <t>17-Mar-2022</t>
  </si>
  <si>
    <t>May/2013</t>
  </si>
  <si>
    <t>jddonline</t>
  </si>
  <si>
    <t>20-Apr-2017</t>
  </si>
  <si>
    <t>Aug/2016</t>
  </si>
  <si>
    <t>JAMADerm</t>
  </si>
  <si>
    <t>Jul/2009</t>
  </si>
  <si>
    <t>ActaDV</t>
  </si>
  <si>
    <t>10-Nov-2015</t>
  </si>
  <si>
    <t>Apr/2011</t>
  </si>
  <si>
    <t>PsychoDermUK</t>
  </si>
  <si>
    <t>04-Jan-2016</t>
  </si>
  <si>
    <t>26-Mar-2023</t>
  </si>
  <si>
    <t>Dec/2015</t>
  </si>
  <si>
    <t>HealioAllergy</t>
  </si>
  <si>
    <t>11-Nov-2022</t>
  </si>
  <si>
    <t>Jun/2021</t>
  </si>
  <si>
    <t>ILDSDerm</t>
  </si>
  <si>
    <t>02-Jul-2019</t>
  </si>
  <si>
    <t>Jul/2014</t>
  </si>
  <si>
    <t>WhatAllergy</t>
  </si>
  <si>
    <t>27-Feb-2016</t>
  </si>
  <si>
    <t>08-Aug-2023</t>
  </si>
  <si>
    <t>Apr/2009</t>
  </si>
  <si>
    <t>TheJEADV</t>
  </si>
  <si>
    <t>16-Sep-2021</t>
  </si>
  <si>
    <t>Sep/2019</t>
  </si>
  <si>
    <t>HealthySkin4All</t>
  </si>
  <si>
    <t>24-May-2021</t>
  </si>
  <si>
    <t>28-Aug-2023</t>
  </si>
  <si>
    <t>talkhealth</t>
  </si>
  <si>
    <t>10-Jun-2020</t>
  </si>
  <si>
    <t>08-Jun-2023</t>
  </si>
  <si>
    <t>patient</t>
  </si>
  <si>
    <t>09-Oct-2020</t>
  </si>
  <si>
    <t>Jun/2009</t>
  </si>
  <si>
    <t>zznyiu</t>
  </si>
  <si>
    <t>15-Jun-2019</t>
  </si>
  <si>
    <t>07-Jul-2023</t>
  </si>
  <si>
    <t>AllergyUK1</t>
  </si>
  <si>
    <t>04-Aug-2021</t>
  </si>
  <si>
    <t>30-Aug-2023</t>
  </si>
  <si>
    <t>Jessicafourm</t>
  </si>
  <si>
    <t>19-May-2022</t>
  </si>
  <si>
    <t>10-Jul-2023</t>
  </si>
  <si>
    <t>May/2022</t>
  </si>
  <si>
    <t>drsarabrown</t>
  </si>
  <si>
    <t>29-Jul-2015</t>
  </si>
  <si>
    <t>07-Aug-2023</t>
  </si>
  <si>
    <t>Mar/2014</t>
  </si>
  <si>
    <t>topicaldebate</t>
  </si>
  <si>
    <t>01-Oct-2022</t>
  </si>
  <si>
    <t>Jul/2022</t>
  </si>
  <si>
    <t>SkinCareCymru</t>
  </si>
  <si>
    <t>22-Jan-2015</t>
  </si>
  <si>
    <t>20-Jul-2023</t>
  </si>
  <si>
    <t>Jun/2013</t>
  </si>
  <si>
    <t>ced_journal</t>
  </si>
  <si>
    <t>01-Mar-2020</t>
  </si>
  <si>
    <t>16-Aug-2023</t>
  </si>
  <si>
    <t>lucyronda</t>
  </si>
  <si>
    <t>04-Mar-2017</t>
  </si>
  <si>
    <t>Apr/2010</t>
  </si>
  <si>
    <t>theJIDJournal</t>
  </si>
  <si>
    <t>14-Feb-2022</t>
  </si>
  <si>
    <t>Mar/2012</t>
  </si>
  <si>
    <t>Dermasurge</t>
  </si>
  <si>
    <t>11-Apr-2019</t>
  </si>
  <si>
    <t>Mar/2019</t>
  </si>
  <si>
    <t>pcdsuk</t>
  </si>
  <si>
    <t>18-Jun-2013</t>
  </si>
  <si>
    <t>Mar/2013</t>
  </si>
  <si>
    <t>SkinHealthDis</t>
  </si>
  <si>
    <t>04-Aug-2020</t>
  </si>
  <si>
    <t>May/2020</t>
  </si>
  <si>
    <t>No2NoScratching</t>
  </si>
  <si>
    <t>15-Jul-2012</t>
  </si>
  <si>
    <t>17-Apr-2021</t>
  </si>
  <si>
    <t>Jul/2012</t>
  </si>
  <si>
    <t>deeperthanecze1</t>
  </si>
  <si>
    <t>31-Jan-2019</t>
  </si>
  <si>
    <t>Jan/2019</t>
  </si>
  <si>
    <t>emjreviews</t>
  </si>
  <si>
    <t>21-Mar-2022</t>
  </si>
  <si>
    <t>dranjalimahto</t>
  </si>
  <si>
    <t>23-Feb-2019</t>
  </si>
  <si>
    <t>30-Oct-2021</t>
  </si>
  <si>
    <t>Nov/2013</t>
  </si>
  <si>
    <t>FaceEquality</t>
  </si>
  <si>
    <t>02-Jan-2022</t>
  </si>
  <si>
    <t>Oct/2009</t>
  </si>
  <si>
    <t>edelotoole</t>
  </si>
  <si>
    <t>17-Jun-2020</t>
  </si>
  <si>
    <t>06-Aug-2023</t>
  </si>
  <si>
    <t>Aug/2012</t>
  </si>
  <si>
    <t>joanne_rh</t>
  </si>
  <si>
    <t>24-Jul-2017</t>
  </si>
  <si>
    <t>Sep/2016</t>
  </si>
  <si>
    <t>ExpDermatol</t>
  </si>
  <si>
    <t>16-Feb-2017</t>
  </si>
  <si>
    <t>24-Jun-2023</t>
  </si>
  <si>
    <t>Nov/2016</t>
  </si>
  <si>
    <t>MughalDerm</t>
  </si>
  <si>
    <t>08-Nov-2020</t>
  </si>
  <si>
    <t>Nov/2018</t>
  </si>
  <si>
    <t>CarolFraserNM</t>
  </si>
  <si>
    <t>04-Mar-2016</t>
  </si>
  <si>
    <t>07-Feb-2023</t>
  </si>
  <si>
    <t>Mar/2016</t>
  </si>
  <si>
    <t>intjderm</t>
  </si>
  <si>
    <t>12-Feb-2016</t>
  </si>
  <si>
    <t>17-Jan-2023</t>
  </si>
  <si>
    <t>Feb/2014</t>
  </si>
  <si>
    <t>02-Sep-2022</t>
  </si>
  <si>
    <t>Apr/2017</t>
  </si>
  <si>
    <t>irvinederm</t>
  </si>
  <si>
    <t>31-Dec-2020</t>
  </si>
  <si>
    <t>Jun/2019</t>
  </si>
  <si>
    <t>MabsChowdhury</t>
  </si>
  <si>
    <t>BJDEditor</t>
  </si>
  <si>
    <t>01-Jul-2019</t>
  </si>
  <si>
    <t>Dec/2017</t>
  </si>
  <si>
    <t>TeaRexTeaGenie</t>
  </si>
  <si>
    <t>07-Jun-2022</t>
  </si>
  <si>
    <t>derm_scientist</t>
  </si>
  <si>
    <t>24-Feb-2020</t>
  </si>
  <si>
    <t>Mar/2018</t>
  </si>
  <si>
    <t>lilmissplumful</t>
  </si>
  <si>
    <t>03-Jan-2019</t>
  </si>
  <si>
    <t>06-Oct-2022</t>
  </si>
  <si>
    <t>Jun/2014</t>
  </si>
  <si>
    <t>dr_rachelabbott</t>
  </si>
  <si>
    <t>29-Sep-2016</t>
  </si>
  <si>
    <t>May/2016</t>
  </si>
  <si>
    <t>AbrahamThePharm</t>
  </si>
  <si>
    <t>08-Feb-2019</t>
  </si>
  <si>
    <t>PurpleFairyGurl</t>
  </si>
  <si>
    <t>25-Nov-2011</t>
  </si>
  <si>
    <t>02-Aug-2023</t>
  </si>
  <si>
    <t>Nov/2011</t>
  </si>
  <si>
    <t>rachelmoss_</t>
  </si>
  <si>
    <t>25-Sep-2020</t>
  </si>
  <si>
    <t>FCowdell</t>
  </si>
  <si>
    <t>03-May-2019</t>
  </si>
  <si>
    <t>05-May-2021</t>
  </si>
  <si>
    <t>Apr/2019</t>
  </si>
  <si>
    <t>davidkelsell</t>
  </si>
  <si>
    <t>22-Oct-2019</t>
  </si>
  <si>
    <t>18-Jul-2023</t>
  </si>
  <si>
    <t>May/2011</t>
  </si>
  <si>
    <t>WatsonDermLab</t>
  </si>
  <si>
    <t>01-Apr-2017</t>
  </si>
  <si>
    <t>17-Jun-2023</t>
  </si>
  <si>
    <t>PMLiVEcom</t>
  </si>
  <si>
    <t>24-Nov-2022</t>
  </si>
  <si>
    <t>_bhavishap</t>
  </si>
  <si>
    <t>25-Jan-2019</t>
  </si>
  <si>
    <t>Dec/2011</t>
  </si>
  <si>
    <t>JIDInnovations</t>
  </si>
  <si>
    <t>29-Jun-2022</t>
  </si>
  <si>
    <t>Jun/2022</t>
  </si>
  <si>
    <t>GetYourSkinOut</t>
  </si>
  <si>
    <t>20-Jul-2016</t>
  </si>
  <si>
    <t>05-Nov-2022</t>
  </si>
  <si>
    <t>MediaplanetUK</t>
  </si>
  <si>
    <t>13-Dec-2022</t>
  </si>
  <si>
    <t>14-Aug-2023</t>
  </si>
  <si>
    <t>May/2012</t>
  </si>
  <si>
    <t>CochraneUK</t>
  </si>
  <si>
    <t>05-Mar-2023</t>
  </si>
  <si>
    <t>11-Oct-2019</t>
  </si>
  <si>
    <t>27-Aug-2023</t>
  </si>
  <si>
    <t>oconnorcathal1</t>
  </si>
  <si>
    <t>20-Jan-2020</t>
  </si>
  <si>
    <t>22-May-2023</t>
  </si>
  <si>
    <t>Jan/2020</t>
  </si>
  <si>
    <t>DrTziotzios</t>
  </si>
  <si>
    <t>31-Dec-2019</t>
  </si>
  <si>
    <t>17-Aug-2023</t>
  </si>
  <si>
    <t>Dec/2019</t>
  </si>
  <si>
    <t>nekimeah</t>
  </si>
  <si>
    <t>11-May-2020</t>
  </si>
  <si>
    <t>04-Oct-2022</t>
  </si>
  <si>
    <t>MedDermUK</t>
  </si>
  <si>
    <t>31-Jul-2017</t>
  </si>
  <si>
    <t>08-Mar-2023</t>
  </si>
  <si>
    <t>doctorfaisalali</t>
  </si>
  <si>
    <t>12-Jul-2017</t>
  </si>
  <si>
    <t>22-Jul-2022</t>
  </si>
  <si>
    <t>NJR_Newcastle</t>
  </si>
  <si>
    <t>20-Sep-2019</t>
  </si>
  <si>
    <t>26-Jul-2023</t>
  </si>
  <si>
    <t>Jun/2018</t>
  </si>
  <si>
    <t>hmg66</t>
  </si>
  <si>
    <t>19-Dec-2014</t>
  </si>
  <si>
    <t>30-Mar-2023</t>
  </si>
  <si>
    <t>draaronwernham</t>
  </si>
  <si>
    <t>07-Oct-2019</t>
  </si>
  <si>
    <t>savagederm</t>
  </si>
  <si>
    <t>09-Dec-2016</t>
  </si>
  <si>
    <t>Dec/2016</t>
  </si>
  <si>
    <t>SkinRegs</t>
  </si>
  <si>
    <t>21-Dec-2020</t>
  </si>
  <si>
    <t>11-May-2023</t>
  </si>
  <si>
    <t>Dec/2020</t>
  </si>
  <si>
    <t>DermatologyIP</t>
  </si>
  <si>
    <t>08-Apr-2015</t>
  </si>
  <si>
    <t>06-Apr-2021</t>
  </si>
  <si>
    <t>Feb/2015</t>
  </si>
  <si>
    <t>haroungajraj</t>
  </si>
  <si>
    <t>18-Aug-2019</t>
  </si>
  <si>
    <t>16-Apr-2021</t>
  </si>
  <si>
    <t>Aug/2019</t>
  </si>
  <si>
    <r>
      <rPr>
        <b/>
        <sz val="16"/>
        <color theme="0"/>
        <rFont val="Calibri"/>
        <charset val="134"/>
      </rPr>
      <t xml:space="preserve">Facebook - </t>
    </r>
    <r>
      <rPr>
        <b/>
        <sz val="11"/>
        <color theme="0"/>
        <rFont val="Calibri"/>
        <charset val="134"/>
      </rPr>
      <t>Number of Posts by Disease Relevant Hashtags &amp; Key Terms</t>
    </r>
  </si>
  <si>
    <t>28-Nov-2018</t>
  </si>
  <si>
    <t>06-Oct-2023</t>
  </si>
  <si>
    <t>19-May-2011</t>
  </si>
  <si>
    <t>14-May-2022</t>
  </si>
  <si>
    <t>07-Oct-2023</t>
  </si>
  <si>
    <t>15-Jun-2015</t>
  </si>
  <si>
    <t>02-Feb-2021</t>
  </si>
  <si>
    <t>05-Jul-2023</t>
  </si>
  <si>
    <t>23-Jun-2010</t>
  </si>
  <si>
    <t>07-Jul-2020</t>
  </si>
  <si>
    <t>29-Aug-2018</t>
  </si>
  <si>
    <t>21-Jan-2020</t>
  </si>
  <si>
    <t>05-Oct-2023</t>
  </si>
  <si>
    <t>01-Oct-2013</t>
  </si>
  <si>
    <t>31-Aug-2010</t>
  </si>
  <si>
    <t>07-Dec-2019</t>
  </si>
  <si>
    <t>28-Sep-2023</t>
  </si>
  <si>
    <t>06-Mar-2019</t>
  </si>
  <si>
    <t>09-Sep-2015</t>
  </si>
  <si>
    <t>04-Oct-2023</t>
  </si>
  <si>
    <t>08-Sep-2015</t>
  </si>
  <si>
    <t>10-Aug-2018</t>
  </si>
  <si>
    <t>22-Aug-2016</t>
  </si>
  <si>
    <t>25-Jul-2019</t>
  </si>
  <si>
    <t>21-Jul-2023</t>
  </si>
  <si>
    <t>26-May-2016</t>
  </si>
  <si>
    <t>21-Dec-2018</t>
  </si>
  <si>
    <t>24-Mar-2014</t>
  </si>
  <si>
    <t>02-Dec-2018</t>
  </si>
  <si>
    <t>02-Oct-2012</t>
  </si>
  <si>
    <t>11-May-2022</t>
  </si>
  <si>
    <t>21-Jul-2015</t>
  </si>
  <si>
    <t>11-Aug-2020</t>
  </si>
  <si>
    <t>20-Apr-2009</t>
  </si>
  <si>
    <t>09-Nov-2011</t>
  </si>
  <si>
    <t>09-Jul-2009</t>
  </si>
  <si>
    <t>https://www.facebook.com/JAMADermatology/</t>
  </si>
  <si>
    <t>27-Sep-2019</t>
  </si>
  <si>
    <t>04-Sep-2019</t>
  </si>
  <si>
    <t>12-Jun-2023</t>
  </si>
  <si>
    <t>10-Jul-2013</t>
  </si>
  <si>
    <t>17-Mar-2008</t>
  </si>
  <si>
    <t>03-Oct-2015</t>
  </si>
  <si>
    <t>27-Oct-2021</t>
  </si>
  <si>
    <t>02-Oct-2015</t>
  </si>
  <si>
    <t>Sam Bunting</t>
  </si>
  <si>
    <t>14-Apr-2014</t>
  </si>
  <si>
    <t>14-Apr-2011</t>
  </si>
  <si>
    <t>06-Sep-2019</t>
  </si>
  <si>
    <t>07-Nov-2022</t>
  </si>
  <si>
    <t>01-Jun-2014</t>
  </si>
  <si>
    <t>25-Jun-2016</t>
  </si>
  <si>
    <t>25-Mar-2016</t>
  </si>
  <si>
    <t>06-May-2021</t>
  </si>
  <si>
    <t>20-Apr-2012</t>
  </si>
  <si>
    <t>21-Feb-2017</t>
  </si>
  <si>
    <t>10-Apr-2019</t>
  </si>
  <si>
    <t>14-Jul-2022</t>
  </si>
  <si>
    <t>17-May-2011</t>
  </si>
  <si>
    <t>22-Jan-2021</t>
  </si>
  <si>
    <t>27-Nov-2019</t>
  </si>
  <si>
    <t>14-Dec-2020</t>
  </si>
  <si>
    <t>03-Apr-2022</t>
  </si>
  <si>
    <t>24-Sep-2020</t>
  </si>
  <si>
    <t>11-Apr-2017</t>
  </si>
  <si>
    <t>07-Apr-2017</t>
  </si>
  <si>
    <t>22-Nov-2021</t>
  </si>
  <si>
    <t>09-Nov-2020</t>
  </si>
  <si>
    <t>12-Jan-2010</t>
  </si>
  <si>
    <t>09-Jun-2022</t>
  </si>
  <si>
    <t>05-Mar-2012</t>
  </si>
  <si>
    <t>26-Oct-2020</t>
  </si>
  <si>
    <t>21-Oct-2020</t>
  </si>
  <si>
    <t>04-Jul-2023</t>
  </si>
  <si>
    <t>22-Jun-2020</t>
  </si>
  <si>
    <t>04-Feb-2022</t>
  </si>
  <si>
    <t>22-Sep-2022</t>
  </si>
  <si>
    <t>02-Aug-2012</t>
  </si>
  <si>
    <t>06-Sep-2018</t>
  </si>
  <si>
    <t>13-May-2020</t>
  </si>
  <si>
    <t>21-Apr-2021</t>
  </si>
  <si>
    <t>13-Jun-2023</t>
  </si>
  <si>
    <t>28-Apr-2016</t>
  </si>
  <si>
    <t>19-Feb-2023</t>
  </si>
  <si>
    <t>29-Jun-2009</t>
  </si>
  <si>
    <t>29-May-2023</t>
  </si>
  <si>
    <t>13-Jul-2021</t>
  </si>
  <si>
    <t>02-Oct-2023</t>
  </si>
  <si>
    <t>14-May-2020</t>
  </si>
  <si>
    <t>https://www.facebook.com/people/Realbeautywithbeth/100071552014787/</t>
  </si>
  <si>
    <t>17-Jun-2015</t>
  </si>
  <si>
    <t>25-Jul-2013</t>
  </si>
  <si>
    <t>12-May-2023</t>
  </si>
  <si>
    <t>Precision Wellbeing Group</t>
  </si>
  <si>
    <t>23-Apr-2015</t>
  </si>
  <si>
    <t>16-Jan-2021</t>
  </si>
  <si>
    <t>26-Jul-2013</t>
  </si>
  <si>
    <t>11-Nov-2021</t>
  </si>
  <si>
    <t>03-Jul-2013</t>
  </si>
  <si>
    <t>05-Dec-2016</t>
  </si>
  <si>
    <t>14-Aug-2022</t>
  </si>
  <si>
    <t>05-Mar-2016</t>
  </si>
  <si>
    <t>22-Dec-2022</t>
  </si>
  <si>
    <t>01-Oct-2023</t>
  </si>
  <si>
    <t>07-Dec-2022</t>
  </si>
  <si>
    <t>05-Jul-2019</t>
  </si>
  <si>
    <t>https://www.facebook.com/Dr.Haroun.Gajraj</t>
  </si>
  <si>
    <t>25-Feb-2019</t>
  </si>
  <si>
    <t>13-May-2021</t>
  </si>
  <si>
    <t>06-Aug-2018</t>
  </si>
  <si>
    <r>
      <rPr>
        <b/>
        <sz val="16"/>
        <color theme="0"/>
        <rFont val="Calibri"/>
        <charset val="134"/>
      </rPr>
      <t xml:space="preserve">YouTube - </t>
    </r>
    <r>
      <rPr>
        <b/>
        <sz val="11"/>
        <color theme="0"/>
        <rFont val="Calibri"/>
        <charset val="134"/>
      </rPr>
      <t>Number of Posts by Disease Relevant Hashtags &amp; Key Terms</t>
    </r>
  </si>
  <si>
    <t>23-Mar-2016</t>
  </si>
  <si>
    <t>12-Aug-2023</t>
  </si>
  <si>
    <t>22-Mar-2016</t>
  </si>
  <si>
    <t>05-Mar-2019</t>
  </si>
  <si>
    <t>4-Oct-2007</t>
  </si>
  <si>
    <t>Carol Fraser - Natural Medicine</t>
  </si>
  <si>
    <t>17-Apr-2016</t>
  </si>
  <si>
    <t>25-Jan-2023</t>
  </si>
  <si>
    <t>14-April-2016</t>
  </si>
  <si>
    <t>Samyuktha Diaries</t>
  </si>
  <si>
    <t>03-Jul-2019</t>
  </si>
  <si>
    <t>7-Oct-2018</t>
  </si>
  <si>
    <t>AbrahamThePharmacist</t>
  </si>
  <si>
    <t>28-Jun-2017</t>
  </si>
  <si>
    <t>5-Feb-2007</t>
  </si>
  <si>
    <t>Dr. Vanita Rattan</t>
  </si>
  <si>
    <t>07-Apr-2021</t>
  </si>
  <si>
    <t>14-Oct-2011</t>
  </si>
  <si>
    <t>Dr Sam Bunting</t>
  </si>
  <si>
    <t>15-Dec-2013</t>
  </si>
  <si>
    <t>1-Dec-2007</t>
  </si>
  <si>
    <t>VeinCare.Academy</t>
  </si>
  <si>
    <t>26-Jul-2011</t>
  </si>
  <si>
    <t>18-Jul-2011</t>
  </si>
  <si>
    <t>15-Apr-2018</t>
  </si>
  <si>
    <t>01-Aug-2022</t>
  </si>
  <si>
    <t>17-Aug-2016</t>
  </si>
  <si>
    <t>Solo Skin London</t>
  </si>
  <si>
    <t>27-Oct-2020</t>
  </si>
  <si>
    <t>2-Jul-2017</t>
  </si>
  <si>
    <t>22-May-2017</t>
  </si>
  <si>
    <t>06-Jul-2023</t>
  </si>
  <si>
    <t>21-Nov-2007</t>
  </si>
  <si>
    <t>Pharmaceutical Sciencess</t>
  </si>
  <si>
    <t>20-Jan-2012</t>
  </si>
  <si>
    <t>26-Mar-2008</t>
  </si>
  <si>
    <t>10-Oct-2014</t>
  </si>
  <si>
    <t>25-Oct-2022</t>
  </si>
  <si>
    <t>29-Jan-2013</t>
  </si>
  <si>
    <t>26-Dec-2014</t>
  </si>
  <si>
    <t>12-Sep-2022</t>
  </si>
  <si>
    <t>28-Jun-2012</t>
  </si>
  <si>
    <t>It Takes a Village...</t>
  </si>
  <si>
    <t>17-May-2023</t>
  </si>
  <si>
    <t>27-Jun-2018</t>
  </si>
  <si>
    <t>13-Mar-2014</t>
  </si>
  <si>
    <t>12-Mar-2014</t>
  </si>
  <si>
    <t>27-Jan-2019</t>
  </si>
  <si>
    <t>09-Apr-2023</t>
  </si>
  <si>
    <t>23-Oct-2017</t>
  </si>
  <si>
    <t>15-Jan-2014</t>
  </si>
  <si>
    <t>29-Jun-2023</t>
  </si>
  <si>
    <t>14-Jan-2014</t>
  </si>
  <si>
    <t>02-Mar-2011</t>
  </si>
  <si>
    <t>01-Nov-2021</t>
  </si>
  <si>
    <t>3-Mar-2011</t>
  </si>
  <si>
    <t>10-Aug-2020</t>
  </si>
  <si>
    <t>17-Nov-2021</t>
  </si>
  <si>
    <t>17-Sep-2015</t>
  </si>
  <si>
    <t>Doctor O'Donovan</t>
  </si>
  <si>
    <t>22-Jul-2014</t>
  </si>
  <si>
    <t>24-Jun-2014</t>
  </si>
  <si>
    <t>18-Apr-2023</t>
  </si>
  <si>
    <t>22-Aug-2011</t>
  </si>
  <si>
    <t>In Practice</t>
  </si>
  <si>
    <t>09-Sep-2019</t>
  </si>
  <si>
    <t>23-Aug-2019</t>
  </si>
  <si>
    <t>Dr Simi Adedeji</t>
  </si>
  <si>
    <t>24-Jul-2019</t>
  </si>
  <si>
    <t>22-Oct-2018</t>
  </si>
  <si>
    <t>MyAtopicSkin</t>
  </si>
  <si>
    <t>02-Jan-2020</t>
  </si>
  <si>
    <t>2-Jan-2020</t>
  </si>
  <si>
    <t>18-Jul-2020</t>
  </si>
  <si>
    <t>14-May-2023</t>
  </si>
  <si>
    <t>28-Jan-2022</t>
  </si>
  <si>
    <t>20-Jul-2022</t>
  </si>
  <si>
    <t>13-Jan-2022</t>
  </si>
  <si>
    <r>
      <rPr>
        <b/>
        <sz val="16"/>
        <color theme="0"/>
        <rFont val="Calibri"/>
        <charset val="134"/>
      </rPr>
      <t xml:space="preserve">Instagram - </t>
    </r>
    <r>
      <rPr>
        <b/>
        <sz val="11"/>
        <color theme="0"/>
        <rFont val="Calibri"/>
        <charset val="134"/>
      </rPr>
      <t>Number of Posts by Disease Relevant Hashtags &amp; Key Terms</t>
    </r>
  </si>
  <si>
    <t>30-Oct-2016</t>
  </si>
  <si>
    <t>Whatallergy.com</t>
  </si>
  <si>
    <t>16-Feb-2015</t>
  </si>
  <si>
    <t>14-Jul-2023</t>
  </si>
  <si>
    <t>Dr Hiba Injibar - Dermatologist</t>
  </si>
  <si>
    <t>15-Mar-2019</t>
  </si>
  <si>
    <t>May/2018</t>
  </si>
  <si>
    <t>https://www.instagram.com/dermasurgelondon/</t>
  </si>
  <si>
    <t>Dr Alia Ahmed BSc DRCOG MRCP</t>
  </si>
  <si>
    <t>05-Nov-2019</t>
  </si>
  <si>
    <t>Jul/2019</t>
  </si>
  <si>
    <t>24-Feb-2017</t>
  </si>
  <si>
    <t>21-Aug-2023</t>
  </si>
  <si>
    <t>Feb/2017</t>
  </si>
  <si>
    <t>drsomjiskin</t>
  </si>
  <si>
    <t>28-Nov-2020</t>
  </si>
  <si>
    <t>Nov/2020</t>
  </si>
  <si>
    <t>03-Aug-2017</t>
  </si>
  <si>
    <t>26-Nov-2013</t>
  </si>
  <si>
    <t>31-Aug-2023</t>
  </si>
  <si>
    <t>28-Oct-2017</t>
  </si>
  <si>
    <t>Oct/2017</t>
  </si>
  <si>
    <t>Dr Anjali Mahto BSc MBBCh FRCP</t>
  </si>
  <si>
    <t>07-Dec-2014</t>
  </si>
  <si>
    <t>Apr/2013</t>
  </si>
  <si>
    <t>Shona Dunn - Skin Health</t>
  </si>
  <si>
    <t>28-Dec-2015</t>
  </si>
  <si>
    <t>04-Sep-2023</t>
  </si>
  <si>
    <t>https://www.instagram.com/shona_dunn_skin_health_clinic/</t>
  </si>
  <si>
    <t>13-Aug-2011</t>
  </si>
  <si>
    <t>25-Jul-2023</t>
  </si>
  <si>
    <t>Aug/2011</t>
  </si>
  <si>
    <t>Zai</t>
  </si>
  <si>
    <t>25-Dec-2017</t>
  </si>
  <si>
    <t>Dr Aamna Adel</t>
  </si>
  <si>
    <t>17-Oct-2020</t>
  </si>
  <si>
    <t>Apr/2012</t>
  </si>
  <si>
    <t>21-Nov-2019</t>
  </si>
  <si>
    <t>Oct/2019</t>
  </si>
  <si>
    <t>18-Feb-2019</t>
  </si>
  <si>
    <t>littlemissplumful</t>
  </si>
  <si>
    <t>18-Jun-2014</t>
  </si>
  <si>
    <t>01-Sep-2023</t>
  </si>
  <si>
    <t>GET YOUR SKIN OUT</t>
  </si>
  <si>
    <t>10-Sep-2015</t>
  </si>
  <si>
    <t>H E A L I N G • M Y • S K I N</t>
  </si>
  <si>
    <t>19-Aug-2016</t>
  </si>
  <si>
    <t>Deeper Than Eczema</t>
  </si>
  <si>
    <t>21-Dec-2019</t>
  </si>
  <si>
    <t>Dec/2018</t>
  </si>
  <si>
    <t>British Assoc Dermatologists</t>
  </si>
  <si>
    <t>18-Mar-2019</t>
  </si>
  <si>
    <t>Dr Soma (Cristina Psomadakis)</t>
  </si>
  <si>
    <t>30-Jan-2020</t>
  </si>
  <si>
    <t>Katie🧚🏾The Flarey Godmother of Eczema</t>
  </si>
  <si>
    <t>Dr Vanita Rattan - Doctor &amp; Cosmetic Formulator</t>
  </si>
  <si>
    <t>13-Nov-2017</t>
  </si>
  <si>
    <t>NICOLA | ECZEMA</t>
  </si>
  <si>
    <t>21-May-2012</t>
  </si>
  <si>
    <t>19-Aug-2023</t>
  </si>
  <si>
    <t>09-Aug-2012</t>
  </si>
  <si>
    <t>JDDonline</t>
  </si>
  <si>
    <t>23-Mar-2017</t>
  </si>
  <si>
    <t>Mar/2017</t>
  </si>
  <si>
    <t>Dr. Patrick Treacy (Prof)</t>
  </si>
  <si>
    <t>19-Aug-2012</t>
  </si>
  <si>
    <t>Jun/2012</t>
  </si>
  <si>
    <t>22-Jun-2018</t>
  </si>
  <si>
    <t>Nicole</t>
  </si>
  <si>
    <t>11-Jun-2014</t>
  </si>
  <si>
    <t>11-Apr-2021</t>
  </si>
  <si>
    <t>Apr/2021</t>
  </si>
  <si>
    <t>26-Aug-2017</t>
  </si>
  <si>
    <t>https://www.instagram.com/talkhealthonline/</t>
  </si>
  <si>
    <t>11-Oct-2014</t>
  </si>
  <si>
    <t>JEADV</t>
  </si>
  <si>
    <t>02-Mar-2020</t>
  </si>
  <si>
    <t>27-Jul-2016</t>
  </si>
  <si>
    <t>Jul/2016</t>
  </si>
  <si>
    <t>yasitskrishy</t>
  </si>
  <si>
    <t>07-Jul-2014</t>
  </si>
  <si>
    <t>Sep/2013</t>
  </si>
  <si>
    <t>Int'l League of Derm Soc</t>
  </si>
  <si>
    <t>13-Jun-2016</t>
  </si>
  <si>
    <t>Mar/2015</t>
  </si>
  <si>
    <t>04-Feb-2018</t>
  </si>
  <si>
    <t>https://www.instagram.com/caitrionaryandermatology/</t>
  </si>
  <si>
    <t>Dr Mary Sommerlad</t>
  </si>
  <si>
    <t>02-Apr-2019</t>
  </si>
  <si>
    <t>13-Jun-2020</t>
  </si>
  <si>
    <t>Jun/2020</t>
  </si>
  <si>
    <t>Maria Rylott-Byrd | Skin Health Expert NN13</t>
  </si>
  <si>
    <t>09-Mar-2022</t>
  </si>
  <si>
    <t>20-Sep-2015</t>
  </si>
  <si>
    <t>11-Jun-2023</t>
  </si>
  <si>
    <t>Aug/2015</t>
  </si>
  <si>
    <t>Sian Louise BSc MSc 🥼 | Obvs Skincare ®</t>
  </si>
  <si>
    <t>14-Feb-2016</t>
  </si>
  <si>
    <t>krista</t>
  </si>
  <si>
    <t>23-May-2020</t>
  </si>
  <si>
    <t>Mar/2020</t>
  </si>
  <si>
    <t>Patient.Info</t>
  </si>
  <si>
    <t>04-May-2022</t>
  </si>
  <si>
    <t>Dr Angela Tewari BSc PhD MRCP</t>
  </si>
  <si>
    <t>31-Jan-2022</t>
  </si>
  <si>
    <t>Dr. Laura Lenihan MICGP | Skin Doctor</t>
  </si>
  <si>
    <t>18-Apr-2019</t>
  </si>
  <si>
    <t>https://www.instagram.com/drlauragp/</t>
  </si>
  <si>
    <t>23-May-2013</t>
  </si>
  <si>
    <t>27-Jun-2021</t>
  </si>
  <si>
    <t>30-Jul-2014</t>
  </si>
  <si>
    <t>Myatopicskin</t>
  </si>
  <si>
    <t>24-Aug-2018</t>
  </si>
  <si>
    <t>Jun/2017</t>
  </si>
  <si>
    <t>08-Nov-2019</t>
  </si>
  <si>
    <t>Nov/2019</t>
  </si>
  <si>
    <t>https://www.instagram.com/scratchthat.uk/</t>
  </si>
  <si>
    <t>Clin Exp Dermatology</t>
  </si>
  <si>
    <t>04-Jul-2020</t>
  </si>
  <si>
    <t>Carys Whittaker 🇬🇧</t>
  </si>
  <si>
    <t>Amanda</t>
  </si>
  <si>
    <t>31-May-2019</t>
  </si>
  <si>
    <t>08-Sep-2022</t>
  </si>
  <si>
    <t>https://www.instagram.com/eczemasupportuk/</t>
  </si>
  <si>
    <t>Jen | Healing Eczema &amp; TSW</t>
  </si>
  <si>
    <t>29-Dec-2020</t>
  </si>
  <si>
    <t>Kids Nutrition with Gillian Cohen | Eczema.Digestion.ADHD |</t>
  </si>
  <si>
    <t>08-Oct-2022</t>
  </si>
  <si>
    <t>Sami ✨ Eczema Story</t>
  </si>
  <si>
    <t>20-Jul-2021</t>
  </si>
  <si>
    <t>Jul/2021</t>
  </si>
  <si>
    <t>✨Alix | Living with Eczema 🌱</t>
  </si>
  <si>
    <t>14-Apr-2023</t>
  </si>
  <si>
    <t>PrimaryCareDermatologySociety</t>
  </si>
  <si>
    <t>23-Dec-2017</t>
  </si>
  <si>
    <t>03-Mar-2015</t>
  </si>
  <si>
    <t>04-Aug-2022</t>
  </si>
  <si>
    <t>Aug/2022</t>
  </si>
  <si>
    <t>BDNG</t>
  </si>
  <si>
    <t>Apr/2018</t>
  </si>
  <si>
    <t>DOL Scoring Rationale</t>
  </si>
  <si>
    <t>Activities</t>
  </si>
  <si>
    <t>Scoring Parameters</t>
  </si>
  <si>
    <t>Range</t>
  </si>
  <si>
    <t>Score</t>
  </si>
  <si>
    <t>Digital Opinion Leaders (DOL) on Public Platforms (X, Facebook, YouTube, Instagram)</t>
  </si>
  <si>
    <t>100 to 5000</t>
  </si>
  <si>
    <t>5001 to 10,000</t>
  </si>
  <si>
    <t>10,001 to 50,000</t>
  </si>
  <si>
    <t>50,001 to 100,000</t>
  </si>
  <si>
    <t>Greater than 100,000</t>
  </si>
  <si>
    <t>10 to 50</t>
  </si>
  <si>
    <t>51 to 100</t>
  </si>
  <si>
    <t>101 to 500</t>
  </si>
  <si>
    <t>501 to 1000</t>
  </si>
  <si>
    <t>Greater than 1000</t>
  </si>
  <si>
    <t>Number of Posts with Hashtags/ Key terms</t>
  </si>
  <si>
    <t>Digital Opinion Leaders (DOL) on LinkedIn</t>
  </si>
  <si>
    <t>10 to 100</t>
  </si>
  <si>
    <t>1001 to 5,000</t>
  </si>
  <si>
    <t>Greater than 5,000</t>
  </si>
  <si>
    <t>5 to 10</t>
  </si>
  <si>
    <t>11 to 20</t>
  </si>
  <si>
    <t>21 to 50</t>
  </si>
  <si>
    <t>Greater than 100</t>
  </si>
  <si>
    <t>S_No</t>
  </si>
  <si>
    <t>Sheet_Name</t>
  </si>
  <si>
    <t>Column_Name</t>
  </si>
  <si>
    <t>Explanation</t>
  </si>
  <si>
    <t>DOL_Dashboard; Organisations; LinkedIn; X; Facebook; YouTube; Instagram</t>
  </si>
  <si>
    <t>Serial number</t>
  </si>
  <si>
    <t>The country of residence of a DOL</t>
  </si>
  <si>
    <t>Unique reference number given to each clinical stakeholder with a score in stakeholder mapping</t>
  </si>
  <si>
    <t>Ranking of all active stakeholders in order of their Overall Score from highest, (Overall Rank 1) to lowest in stakeholder mapping</t>
  </si>
  <si>
    <t>Ranking of all active stakeholders within each country in order of their Overall Score from highest, (Overall Rank 1) to lowest in stakeholder mapping</t>
  </si>
  <si>
    <t>Full name of a DOL</t>
  </si>
  <si>
    <t>For clinical person's board certification is captured in this column. For a non-clinical person, highest qualification's field of study is captured. In few cases, occupation is captured which will be appropriate more than a specialty data.</t>
  </si>
  <si>
    <t>Link</t>
  </si>
  <si>
    <t>Handle link of a DOL</t>
  </si>
  <si>
    <t>Total count of followers of a DOL in each platform</t>
  </si>
  <si>
    <t>DOL_Dashboard; Organisations</t>
  </si>
  <si>
    <t>Followers Score</t>
  </si>
  <si>
    <t>A score is given for total count of followers based on scoring rationale provided</t>
  </si>
  <si>
    <t>Total count of unique posts of a DOL in each platform</t>
  </si>
  <si>
    <t>Posts Score</t>
  </si>
  <si>
    <t>A score is given for total count of unique posts based on scoring rationale provided</t>
  </si>
  <si>
    <t>Total count of unique disease relevant posts of a DOL in each platform</t>
  </si>
  <si>
    <t>Disease Relevant Posts Score</t>
  </si>
  <si>
    <t>A score is given for total count of unique disease relevant posts based on scoring rationale provided</t>
  </si>
  <si>
    <t>Total count of likes earned by a DOL in each platform</t>
  </si>
  <si>
    <t>Likes Score</t>
  </si>
  <si>
    <t>A score is given for total count of likes earned based on scoring rationale provided</t>
  </si>
  <si>
    <t>Sum of Followers Score, Posts Score, Disease Relevant Posts Score and Likes Score of a DOL in LinkedIn</t>
  </si>
  <si>
    <t>Sum of Followers Score, Posts Score, Disease Relevant Posts Score and Likes Score of a DOL in Twitter</t>
  </si>
  <si>
    <t>Sum of Followers Score, Posts Score, Disease Relevant Posts Score and Likes Score of a DOL in Facebook</t>
  </si>
  <si>
    <t>Sum of Followers Score, Posts Score, Disease Relevant Posts Score and Likes Score of a DOL in YouTube</t>
  </si>
  <si>
    <t>Sum of Followers Score, Posts Score, Disease Relevant Posts Score and Likes Score of a DOL in Instagram</t>
  </si>
  <si>
    <t>Sum of platform-wise (LinkedIn, Twitter, Facebook, YouTube, Instagram) total score of a DOL</t>
  </si>
  <si>
    <t>LinkedIn; X; Facebook; YouTube; Instagram</t>
  </si>
  <si>
    <t>Handle name or Display Name of a DOL</t>
  </si>
  <si>
    <t>LinkedIn; Facebook; YouTube; Instagram</t>
  </si>
  <si>
    <t>Date of first post of a DOL in their respective digital platform</t>
  </si>
  <si>
    <t>Date of recent post of a DOL in their respective digital platform</t>
  </si>
  <si>
    <t>Total count of retweets by a DOL in their twitter handle</t>
  </si>
  <si>
    <t>Date of joining of a DOL in their respective digital platform</t>
  </si>
  <si>
    <t>Total count of unique disease relevant posts with presence of clinical keyterms &amp; hashtags</t>
  </si>
  <si>
    <t>Total count of unique disease relevant posts with presence of treatment keyterms &amp; hashtags</t>
  </si>
  <si>
    <t>Total count of unique disease relevant posts with presence of health economic keyterms &amp; hashtags</t>
  </si>
  <si>
    <t>X; YouTube; Instagram</t>
  </si>
  <si>
    <t>Total number of views received so far by the YouTube channel of a DOL</t>
  </si>
  <si>
    <t>Total Number of Terms Used</t>
  </si>
  <si>
    <t>Sum of number of terms used in each category</t>
  </si>
  <si>
    <t>Total Number of Different Grouped Terms Used</t>
  </si>
  <si>
    <t>Count of different grouped terms used in each category</t>
  </si>
  <si>
    <t>Type of an account</t>
  </si>
  <si>
    <t>Type of a DOL based on their specialization or line of work</t>
  </si>
  <si>
    <t>Note:</t>
  </si>
  <si>
    <t>1. For DOL Name, we were not able to identify the original name for certain accounts. In such cases we have retained their handle name as their DOL name.</t>
  </si>
  <si>
    <t>2. For Specialty/ Occupation, we were not able to confirm thier speciaty or occupation few names. Hence, we have left these as a null value.</t>
  </si>
  <si>
    <t>3. We have added any non-scored parameters for each handle such as Earliest Post, Latest Post, Retweet Count, Account Created Date, Video Views in the respective platform-specific sheets.</t>
  </si>
  <si>
    <t>4. While analyzing disease-specific posts, we have considered full year coverage for LinkedIn, YouTube &amp; Instagram. However, Twitter and Facebook had limitations in analysing post data. Hence, we have only covered recent posts (as available) for a period ranging from 6 months to 2 years.</t>
  </si>
  <si>
    <t>5. We have considered a cut-off limit of 3 years and excluded any account that is not active in the last 3 years (even if they have disease-specific posts in the earlier years.</t>
  </si>
  <si>
    <t>6. We have excluded the accounts with less number of disease-specific posts from the respective platform-specific sheets. But they are still listed in the Dashboard and Organisations sheets</t>
  </si>
  <si>
    <t>Grand Total Followers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</si>
</sst>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/mmm/yyyy"/>
    <numFmt numFmtId="165" formatCode="mmm/yyyy"/>
    <numFmt numFmtId="166" formatCode="[$-409]d/mmm/yy;@"/>
    <numFmt numFmtId="167" formatCode="_-* #,##0_-;\-* #,##0_-;_-* &quot;-&quot;??_-;_-@_-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6"/>
      <color theme="0"/>
      <name val="Calibri"/>
      <charset val="134"/>
      <scheme val="minor"/>
    </font>
    <font>
      <b/>
      <sz val="16"/>
      <color theme="0"/>
      <name val="Calibri"/>
      <charset val="134"/>
    </font>
    <font>
      <b/>
      <sz val="11"/>
      <name val="Calibri"/>
      <charset val="134"/>
    </font>
    <font>
      <b/>
      <sz val="11"/>
      <color theme="0"/>
      <name val="Calibri"/>
      <charset val="134"/>
    </font>
    <font>
      <b/>
      <sz val="9"/>
      <color theme="1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b/>
      <sz val="9"/>
      <color theme="0"/>
      <name val="Calibri"/>
      <charset val="134"/>
    </font>
    <font>
      <b/>
      <sz val="9"/>
      <name val="Calibri"/>
      <charset val="134"/>
    </font>
    <font>
      <u/>
      <sz val="11"/>
      <color theme="10"/>
      <name val="Calibri"/>
      <charset val="134"/>
    </font>
    <font>
      <u/>
      <sz val="10"/>
      <color indexed="12"/>
      <name val="Arial"/>
      <charset val="134"/>
    </font>
    <font>
      <u/>
      <sz val="11"/>
      <color indexed="12"/>
      <name val="Calibri"/>
      <charset val="134"/>
    </font>
    <font>
      <u/>
      <sz val="9.35"/>
      <color theme="10"/>
      <name val="Calibri"/>
      <charset val="134"/>
    </font>
    <font>
      <u/>
      <sz val="9.9"/>
      <color theme="10"/>
      <name val="Calibri"/>
      <charset val="134"/>
    </font>
    <font>
      <u/>
      <sz val="10"/>
      <color theme="10"/>
      <name val="Calibri"/>
      <charset val="134"/>
      <scheme val="minor"/>
    </font>
    <font>
      <sz val="10"/>
      <name val="Arial"/>
      <charset val="134"/>
    </font>
    <font>
      <sz val="10"/>
      <color rgb="FF000000"/>
      <name val="Arial"/>
      <charset val="134"/>
    </font>
    <font>
      <sz val="10"/>
      <color rgb="FF000000"/>
      <name val="Calibri"/>
      <charset val="134"/>
      <scheme val="minor"/>
    </font>
    <font>
      <sz val="11"/>
      <color theme="1"/>
      <name val="Arial"/>
      <charset val="134"/>
    </font>
    <font>
      <sz val="10"/>
      <name val="MS Sans Serif"/>
      <charset val="134"/>
    </font>
  </fonts>
  <fills count="22">
    <fill>
      <patternFill patternType="none"/>
    </fill>
    <fill>
      <patternFill patternType="gray125"/>
    </fill>
    <fill>
      <patternFill patternType="solid">
        <fgColor theme="4" tint="0.39985351115451523"/>
        <bgColor indexed="64"/>
      </patternFill>
    </fill>
    <fill>
      <patternFill patternType="solid">
        <fgColor rgb="FFC0008E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1">
    <xf numFmtId="0" fontId="0" fillId="0" borderId="0"/>
    <xf numFmtId="0" fontId="8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2" fillId="0" borderId="0"/>
    <xf numFmtId="0" fontId="21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18" fillId="0" borderId="0"/>
    <xf numFmtId="0" fontId="21" fillId="0" borderId="0"/>
    <xf numFmtId="0" fontId="18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43" fontId="2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4" borderId="1" xfId="24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8" fillId="0" borderId="1" xfId="1" applyFill="1" applyBorder="1" applyAlignment="1">
      <alignment horizontal="left" vertical="top" wrapText="1"/>
    </xf>
    <xf numFmtId="0" fontId="5" fillId="7" borderId="1" xfId="24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5" fillId="10" borderId="1" xfId="24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10" fillId="3" borderId="1" xfId="24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 wrapText="1"/>
    </xf>
    <xf numFmtId="0" fontId="10" fillId="14" borderId="1" xfId="24" applyFont="1" applyFill="1" applyBorder="1" applyAlignment="1">
      <alignment horizontal="center" vertical="center" wrapText="1"/>
    </xf>
    <xf numFmtId="0" fontId="10" fillId="15" borderId="1" xfId="24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6" fontId="0" fillId="0" borderId="0" xfId="0" applyNumberFormat="1"/>
    <xf numFmtId="166" fontId="5" fillId="4" borderId="1" xfId="24" applyNumberFormat="1" applyFont="1" applyFill="1" applyBorder="1" applyAlignment="1">
      <alignment horizontal="center" vertical="center" wrapText="1"/>
    </xf>
    <xf numFmtId="0" fontId="10" fillId="16" borderId="1" xfId="24" applyFont="1" applyFill="1" applyBorder="1" applyAlignment="1">
      <alignment horizontal="center" vertical="center" wrapText="1"/>
    </xf>
    <xf numFmtId="0" fontId="5" fillId="17" borderId="1" xfId="24" applyFont="1" applyFill="1" applyBorder="1" applyAlignment="1">
      <alignment horizontal="center" vertical="center" wrapText="1"/>
    </xf>
    <xf numFmtId="0" fontId="11" fillId="17" borderId="1" xfId="24" applyFont="1" applyFill="1" applyBorder="1" applyAlignment="1">
      <alignment horizontal="center" vertical="center" wrapText="1"/>
    </xf>
    <xf numFmtId="0" fontId="8" fillId="0" borderId="1" xfId="1" applyFill="1" applyBorder="1" applyAlignment="1" applyProtection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5" fillId="18" borderId="1" xfId="24" applyFont="1" applyFill="1" applyBorder="1" applyAlignment="1">
      <alignment horizontal="center" vertical="center" wrapText="1"/>
    </xf>
    <xf numFmtId="0" fontId="11" fillId="18" borderId="1" xfId="24" applyFont="1" applyFill="1" applyBorder="1" applyAlignment="1">
      <alignment horizontal="center" vertical="center" wrapText="1"/>
    </xf>
    <xf numFmtId="0" fontId="11" fillId="4" borderId="1" xfId="24" applyFont="1" applyFill="1" applyBorder="1" applyAlignment="1">
      <alignment horizontal="center" vertical="center" wrapText="1"/>
    </xf>
    <xf numFmtId="0" fontId="5" fillId="19" borderId="1" xfId="24" applyFont="1" applyFill="1" applyBorder="1" applyAlignment="1">
      <alignment horizontal="center" vertical="center" wrapText="1"/>
    </xf>
    <xf numFmtId="0" fontId="11" fillId="19" borderId="1" xfId="24" applyFont="1" applyFill="1" applyBorder="1" applyAlignment="1">
      <alignment horizontal="center" vertical="center" wrapText="1"/>
    </xf>
    <xf numFmtId="0" fontId="5" fillId="12" borderId="1" xfId="24" applyFont="1" applyFill="1" applyBorder="1" applyAlignment="1">
      <alignment horizontal="center" vertical="center" wrapText="1"/>
    </xf>
    <xf numFmtId="0" fontId="11" fillId="12" borderId="1" xfId="24" applyFont="1" applyFill="1" applyBorder="1" applyAlignment="1">
      <alignment horizontal="center" vertical="center" wrapText="1"/>
    </xf>
    <xf numFmtId="0" fontId="10" fillId="21" borderId="1" xfId="24" applyFont="1" applyFill="1" applyBorder="1" applyAlignment="1">
      <alignment horizontal="center" vertical="center" wrapText="1"/>
    </xf>
    <xf numFmtId="167" fontId="0" fillId="0" borderId="1" xfId="60" applyNumberFormat="1" applyFont="1" applyBorder="1" applyAlignment="1">
      <alignment horizontal="center" vertical="center" wrapText="1"/>
    </xf>
    <xf numFmtId="0" fontId="5" fillId="4" borderId="1" xfId="24" applyFont="1" applyFill="1" applyBorder="1" applyAlignment="1">
      <alignment horizontal="center" vertical="center" wrapText="1"/>
    </xf>
    <xf numFmtId="0" fontId="6" fillId="16" borderId="1" xfId="24" applyFont="1" applyFill="1" applyBorder="1" applyAlignment="1">
      <alignment horizontal="center" vertical="center" wrapText="1"/>
    </xf>
    <xf numFmtId="0" fontId="6" fillId="21" borderId="1" xfId="24" applyFont="1" applyFill="1" applyBorder="1" applyAlignment="1">
      <alignment horizontal="center" vertical="center" wrapText="1"/>
    </xf>
    <xf numFmtId="0" fontId="6" fillId="15" borderId="2" xfId="24" applyFont="1" applyFill="1" applyBorder="1" applyAlignment="1">
      <alignment horizontal="center" vertical="center" wrapText="1"/>
    </xf>
    <xf numFmtId="0" fontId="6" fillId="15" borderId="3" xfId="24" applyFont="1" applyFill="1" applyBorder="1" applyAlignment="1">
      <alignment horizontal="center" vertical="center" wrapText="1"/>
    </xf>
    <xf numFmtId="0" fontId="6" fillId="15" borderId="4" xfId="24" applyFont="1" applyFill="1" applyBorder="1" applyAlignment="1">
      <alignment horizontal="center" vertical="center" wrapText="1"/>
    </xf>
    <xf numFmtId="0" fontId="6" fillId="14" borderId="1" xfId="24" applyFont="1" applyFill="1" applyBorder="1" applyAlignment="1">
      <alignment horizontal="center" vertical="center" wrapText="1"/>
    </xf>
    <xf numFmtId="0" fontId="6" fillId="3" borderId="1" xfId="24" applyFont="1" applyFill="1" applyBorder="1" applyAlignment="1">
      <alignment horizontal="center" vertical="center" wrapText="1"/>
    </xf>
    <xf numFmtId="0" fontId="4" fillId="16" borderId="1" xfId="24" applyFont="1" applyFill="1" applyBorder="1" applyAlignment="1">
      <alignment horizontal="left" vertical="center" wrapText="1"/>
    </xf>
    <xf numFmtId="0" fontId="6" fillId="5" borderId="1" xfId="24" applyFont="1" applyFill="1" applyBorder="1" applyAlignment="1">
      <alignment horizontal="left" vertical="center" wrapText="1"/>
    </xf>
    <xf numFmtId="0" fontId="6" fillId="8" borderId="1" xfId="24" applyFont="1" applyFill="1" applyBorder="1" applyAlignment="1">
      <alignment horizontal="left" vertical="center" wrapText="1"/>
    </xf>
    <xf numFmtId="0" fontId="9" fillId="11" borderId="1" xfId="0" applyFont="1" applyFill="1" applyBorder="1" applyAlignment="1">
      <alignment horizontal="left" vertical="center" wrapText="1"/>
    </xf>
    <xf numFmtId="0" fontId="10" fillId="16" borderId="1" xfId="24" applyFont="1" applyFill="1" applyBorder="1" applyAlignment="1">
      <alignment horizontal="center" vertical="center" wrapText="1"/>
    </xf>
    <xf numFmtId="0" fontId="4" fillId="21" borderId="1" xfId="24" applyFont="1" applyFill="1" applyBorder="1" applyAlignment="1">
      <alignment horizontal="left" vertical="center" wrapText="1"/>
    </xf>
    <xf numFmtId="0" fontId="10" fillId="21" borderId="1" xfId="24" applyFont="1" applyFill="1" applyBorder="1" applyAlignment="1">
      <alignment horizontal="center" vertical="center" wrapText="1"/>
    </xf>
    <xf numFmtId="0" fontId="4" fillId="15" borderId="1" xfId="24" applyFont="1" applyFill="1" applyBorder="1" applyAlignment="1">
      <alignment horizontal="left" vertical="center" wrapText="1"/>
    </xf>
    <xf numFmtId="0" fontId="10" fillId="15" borderId="1" xfId="24" applyFont="1" applyFill="1" applyBorder="1" applyAlignment="1">
      <alignment horizontal="center" vertical="center" wrapText="1"/>
    </xf>
    <xf numFmtId="0" fontId="4" fillId="14" borderId="1" xfId="24" applyFont="1" applyFill="1" applyBorder="1" applyAlignment="1">
      <alignment horizontal="left" vertical="center" wrapText="1"/>
    </xf>
    <xf numFmtId="0" fontId="10" fillId="14" borderId="1" xfId="24" applyFont="1" applyFill="1" applyBorder="1" applyAlignment="1">
      <alignment horizontal="center" vertical="center" wrapText="1"/>
    </xf>
    <xf numFmtId="0" fontId="4" fillId="3" borderId="1" xfId="24" applyFont="1" applyFill="1" applyBorder="1" applyAlignment="1">
      <alignment horizontal="left" vertical="center" wrapText="1"/>
    </xf>
    <xf numFmtId="0" fontId="10" fillId="3" borderId="1" xfId="24" applyFont="1" applyFill="1" applyBorder="1" applyAlignment="1">
      <alignment horizontal="center" vertical="center" wrapText="1"/>
    </xf>
    <xf numFmtId="0" fontId="3" fillId="2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61">
    <cellStyle name="Comma" xfId="60" builtinId="3"/>
    <cellStyle name="Hyperlink" xfId="1" builtinId="8"/>
    <cellStyle name="Hyperlink 10" xfId="2" xr:uid="{00000000-0005-0000-0000-000031000000}"/>
    <cellStyle name="Hyperlink 2" xfId="3" xr:uid="{00000000-0005-0000-0000-000032000000}"/>
    <cellStyle name="Hyperlink 2 2" xfId="4" xr:uid="{00000000-0005-0000-0000-000033000000}"/>
    <cellStyle name="Hyperlink 2 2 2" xfId="5" xr:uid="{00000000-0005-0000-0000-000034000000}"/>
    <cellStyle name="Hyperlink 2 2 2 2" xfId="6" xr:uid="{00000000-0005-0000-0000-000035000000}"/>
    <cellStyle name="Hyperlink 2 2 3" xfId="7" xr:uid="{00000000-0005-0000-0000-000036000000}"/>
    <cellStyle name="Hyperlink 2 3" xfId="8" xr:uid="{00000000-0005-0000-0000-000037000000}"/>
    <cellStyle name="Hyperlink 2 4" xfId="9" xr:uid="{00000000-0005-0000-0000-000038000000}"/>
    <cellStyle name="Hyperlink 3" xfId="10" xr:uid="{00000000-0005-0000-0000-000039000000}"/>
    <cellStyle name="Hyperlink 3 2" xfId="11" xr:uid="{00000000-0005-0000-0000-00003A000000}"/>
    <cellStyle name="Hyperlink 4" xfId="12" xr:uid="{00000000-0005-0000-0000-00003B000000}"/>
    <cellStyle name="Hyperlink 5" xfId="13" xr:uid="{00000000-0005-0000-0000-00003C000000}"/>
    <cellStyle name="Hyperlink 6" xfId="14" xr:uid="{00000000-0005-0000-0000-00003D000000}"/>
    <cellStyle name="Hyperlink 7" xfId="15" xr:uid="{00000000-0005-0000-0000-00003E000000}"/>
    <cellStyle name="Hyperlink 8" xfId="16" xr:uid="{00000000-0005-0000-0000-00003F000000}"/>
    <cellStyle name="Normal" xfId="0" builtinId="0"/>
    <cellStyle name="Normal 10" xfId="17" xr:uid="{00000000-0005-0000-0000-000040000000}"/>
    <cellStyle name="Normal 11" xfId="18" xr:uid="{00000000-0005-0000-0000-000041000000}"/>
    <cellStyle name="Normal 12" xfId="19" xr:uid="{00000000-0005-0000-0000-000042000000}"/>
    <cellStyle name="Normal 13" xfId="20" xr:uid="{00000000-0005-0000-0000-000043000000}"/>
    <cellStyle name="Normal 14" xfId="21" xr:uid="{00000000-0005-0000-0000-000044000000}"/>
    <cellStyle name="Normal 15" xfId="22" xr:uid="{00000000-0005-0000-0000-000045000000}"/>
    <cellStyle name="Normal 16" xfId="23" xr:uid="{00000000-0005-0000-0000-000046000000}"/>
    <cellStyle name="Normal 17" xfId="24" xr:uid="{00000000-0005-0000-0000-000047000000}"/>
    <cellStyle name="Normal 17 2" xfId="25" xr:uid="{00000000-0005-0000-0000-000048000000}"/>
    <cellStyle name="Normal 18" xfId="26" xr:uid="{00000000-0005-0000-0000-000049000000}"/>
    <cellStyle name="Normal 19" xfId="27" xr:uid="{00000000-0005-0000-0000-00004A000000}"/>
    <cellStyle name="Normal 2" xfId="28" xr:uid="{00000000-0005-0000-0000-00004B000000}"/>
    <cellStyle name="Normal 2 2" xfId="29" xr:uid="{00000000-0005-0000-0000-00004C000000}"/>
    <cellStyle name="Normal 2 2 2" xfId="30" xr:uid="{00000000-0005-0000-0000-00004D000000}"/>
    <cellStyle name="Normal 2 2 3" xfId="31" xr:uid="{00000000-0005-0000-0000-00004E000000}"/>
    <cellStyle name="Normal 2 2 4" xfId="32" xr:uid="{00000000-0005-0000-0000-00004F000000}"/>
    <cellStyle name="Normal 2 2 5" xfId="33" xr:uid="{00000000-0005-0000-0000-000050000000}"/>
    <cellStyle name="Normal 2 3" xfId="34" xr:uid="{00000000-0005-0000-0000-000051000000}"/>
    <cellStyle name="Normal 2 4" xfId="35" xr:uid="{00000000-0005-0000-0000-000052000000}"/>
    <cellStyle name="Normal 2 5" xfId="36" xr:uid="{00000000-0005-0000-0000-000053000000}"/>
    <cellStyle name="Normal 2 5 2" xfId="37" xr:uid="{00000000-0005-0000-0000-000054000000}"/>
    <cellStyle name="Normal 2 6" xfId="38" xr:uid="{00000000-0005-0000-0000-000055000000}"/>
    <cellStyle name="Normal 2 6 2" xfId="39" xr:uid="{00000000-0005-0000-0000-000056000000}"/>
    <cellStyle name="Normal 20" xfId="40" xr:uid="{00000000-0005-0000-0000-000057000000}"/>
    <cellStyle name="Normal 21" xfId="41" xr:uid="{00000000-0005-0000-0000-000058000000}"/>
    <cellStyle name="Normal 22" xfId="42" xr:uid="{00000000-0005-0000-0000-000059000000}"/>
    <cellStyle name="Normal 23" xfId="43" xr:uid="{00000000-0005-0000-0000-00005A000000}"/>
    <cellStyle name="Normal 24" xfId="44" xr:uid="{00000000-0005-0000-0000-00005B000000}"/>
    <cellStyle name="Normal 25" xfId="45" xr:uid="{00000000-0005-0000-0000-00005C000000}"/>
    <cellStyle name="Normal 26" xfId="46" xr:uid="{00000000-0005-0000-0000-00005D000000}"/>
    <cellStyle name="Normal 27" xfId="47" xr:uid="{00000000-0005-0000-0000-00005E000000}"/>
    <cellStyle name="Normal 28" xfId="48" xr:uid="{00000000-0005-0000-0000-00005F000000}"/>
    <cellStyle name="Normal 29" xfId="49" xr:uid="{00000000-0005-0000-0000-000060000000}"/>
    <cellStyle name="Normal 3" xfId="50" xr:uid="{00000000-0005-0000-0000-000061000000}"/>
    <cellStyle name="Normal 3 2" xfId="51" xr:uid="{00000000-0005-0000-0000-000062000000}"/>
    <cellStyle name="Normal 4" xfId="52" xr:uid="{00000000-0005-0000-0000-000063000000}"/>
    <cellStyle name="Normal 4 2" xfId="53" xr:uid="{00000000-0005-0000-0000-000064000000}"/>
    <cellStyle name="Normal 5" xfId="54" xr:uid="{00000000-0005-0000-0000-000065000000}"/>
    <cellStyle name="Normal 6" xfId="55" xr:uid="{00000000-0005-0000-0000-000066000000}"/>
    <cellStyle name="Normal 7" xfId="56" xr:uid="{00000000-0005-0000-0000-000067000000}"/>
    <cellStyle name="Normal 8" xfId="57" xr:uid="{00000000-0005-0000-0000-000068000000}"/>
    <cellStyle name="Normal 8 2" xfId="58" xr:uid="{00000000-0005-0000-0000-000069000000}"/>
    <cellStyle name="Normal 9" xfId="59" xr:uid="{00000000-0005-0000-0000-00006A000000}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66FF"/>
      <color rgb="FFC00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solve/MC101-012%20(Migraine)_ZIP%20(1)/MC101-012%20(Migraine)/Final%20Deliverables/KOLs-Formatted_MC101-012_Full%20Stakeholder%20Mapping_Migraine_2021012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C101-020%20(mRNA%20Vaccine)/Final%20Deliverables_9th%20Dec%202021/MC101-020_Full%20Stakeholder%20Mapping_mRNA%20COVID-19%20Vaccine_Govt%20Agen&amp;Journals_20211209_124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lanation of Terms"/>
      <sheetName val="I. Research Methodology"/>
      <sheetName val="II. Scoring Rationale"/>
      <sheetName val="Reccomend_Format"/>
      <sheetName val="III. Overview - All Ranked"/>
      <sheetName val="1. Pubs Score - Clinical Terms"/>
      <sheetName val="2. Pubs Score - Treatment Terms"/>
      <sheetName val="Clinical Trials"/>
      <sheetName val="Congresses"/>
      <sheetName val="Guidelines"/>
      <sheetName val="Journals"/>
      <sheetName val="Patient Organisations"/>
      <sheetName val="Professional Organisations"/>
      <sheetName val="Payor, Drug Evaluation Groups"/>
      <sheetName val="Regulatory Agencies"/>
      <sheetName val="AHSN"/>
      <sheetName val="Migraine Clinics"/>
      <sheetName val="COEs &amp; Research Networks"/>
      <sheetName val="Health Economists"/>
      <sheetName val="UK Members of Parliament"/>
      <sheetName val="Scottish Assembly"/>
      <sheetName val="Wales Assembly"/>
      <sheetName val="Northern Ireland Assembly"/>
      <sheetName val="Irish Assembly"/>
      <sheetName val="European Parliament"/>
      <sheetName val="Celebrities"/>
      <sheetName val="Media Journalist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lanation of Terms"/>
      <sheetName val="I. Research Methodology"/>
      <sheetName val="UPDATED_formatting_lists"/>
      <sheetName val="II. Scoring Rationale"/>
      <sheetName val="III. Overview - All Ranked"/>
      <sheetName val="1.Pubs Score - Clinical Terms"/>
      <sheetName val="2.Pubs Score - Treatment Terms"/>
      <sheetName val="Clinical Trials"/>
      <sheetName val="Congresses"/>
      <sheetName val="Guidelines"/>
      <sheetName val="Journals"/>
      <sheetName val="Patient Organisations"/>
      <sheetName val="Government Agencies"/>
      <sheetName val="Professional Organisations"/>
      <sheetName val="Payor Drug Evaluation Groups"/>
      <sheetName val="Regulatory Agencies"/>
      <sheetName val="Vaccine Technical Committee"/>
      <sheetName val="Policy Organisations"/>
      <sheetName val="Pubs - Health Econom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witter.com/Jessicafourm" TargetMode="External"/><Relationship Id="rId21" Type="http://schemas.openxmlformats.org/officeDocument/2006/relationships/hyperlink" Target="https://www.linkedin.com/in/maria-rylott-byrd-b126571a6/" TargetMode="External"/><Relationship Id="rId42" Type="http://schemas.openxmlformats.org/officeDocument/2006/relationships/hyperlink" Target="https://www.linkedin.com/in/sinead-langan-a0021514/" TargetMode="External"/><Relationship Id="rId63" Type="http://schemas.openxmlformats.org/officeDocument/2006/relationships/hyperlink" Target="https://twitter.com/drsambunting" TargetMode="External"/><Relationship Id="rId84" Type="http://schemas.openxmlformats.org/officeDocument/2006/relationships/hyperlink" Target="https://twitter.com/drsomaskin" TargetMode="External"/><Relationship Id="rId138" Type="http://schemas.openxmlformats.org/officeDocument/2006/relationships/hyperlink" Target="https://www.youtube.com/channel/UCpn6zI-FL0tkD_mX-r3kvLg" TargetMode="External"/><Relationship Id="rId159" Type="http://schemas.openxmlformats.org/officeDocument/2006/relationships/hyperlink" Target="https://www.instagram.com/s.kintuition/" TargetMode="External"/><Relationship Id="rId170" Type="http://schemas.openxmlformats.org/officeDocument/2006/relationships/hyperlink" Target="https://www.instagram.com/draronpatients/" TargetMode="External"/><Relationship Id="rId191" Type="http://schemas.openxmlformats.org/officeDocument/2006/relationships/hyperlink" Target="https://www.instagram.com/drangelatewari/" TargetMode="External"/><Relationship Id="rId205" Type="http://schemas.openxmlformats.org/officeDocument/2006/relationships/hyperlink" Target="https://www.facebook.com/drsamanthabunting" TargetMode="External"/><Relationship Id="rId226" Type="http://schemas.openxmlformats.org/officeDocument/2006/relationships/hyperlink" Target="https://www.facebook.com/Dr.somaskin/" TargetMode="External"/><Relationship Id="rId107" Type="http://schemas.openxmlformats.org/officeDocument/2006/relationships/hyperlink" Target="https://twitter.com/drsarabrown" TargetMode="External"/><Relationship Id="rId11" Type="http://schemas.openxmlformats.org/officeDocument/2006/relationships/hyperlink" Target="https://www.linkedin.com/in/camille-knowles-79923364/" TargetMode="External"/><Relationship Id="rId32" Type="http://schemas.openxmlformats.org/officeDocument/2006/relationships/hyperlink" Target="https://www.linkedin.com/in/jane-dumas-436814162/" TargetMode="External"/><Relationship Id="rId53" Type="http://schemas.openxmlformats.org/officeDocument/2006/relationships/hyperlink" Target="https://www.linkedin.com/in/prof-ralf-paus-6b03641a3/" TargetMode="External"/><Relationship Id="rId74" Type="http://schemas.openxmlformats.org/officeDocument/2006/relationships/hyperlink" Target="https://twitter.com/DrLauraLenihan" TargetMode="External"/><Relationship Id="rId128" Type="http://schemas.openxmlformats.org/officeDocument/2006/relationships/hyperlink" Target="https://www.youtube.com/channel/UCEd67F31PFBbQ2EbdZQ48OQ" TargetMode="External"/><Relationship Id="rId149" Type="http://schemas.openxmlformats.org/officeDocument/2006/relationships/hyperlink" Target="https://www.youtube.com/channel/UCFNE2r8vgFgTtGvpT5eIG6w" TargetMode="External"/><Relationship Id="rId5" Type="http://schemas.openxmlformats.org/officeDocument/2006/relationships/hyperlink" Target="https://www.linkedin.com/in/dr-hiba-injibar/" TargetMode="External"/><Relationship Id="rId95" Type="http://schemas.openxmlformats.org/officeDocument/2006/relationships/hyperlink" Target="https://twitter.com/riddmj" TargetMode="External"/><Relationship Id="rId160" Type="http://schemas.openxmlformats.org/officeDocument/2006/relationships/hyperlink" Target="https://www.instagram.com/drsimi_a/" TargetMode="External"/><Relationship Id="rId181" Type="http://schemas.openxmlformats.org/officeDocument/2006/relationships/hyperlink" Target="https://www.instagram.com/swansea_skin_health/" TargetMode="External"/><Relationship Id="rId216" Type="http://schemas.openxmlformats.org/officeDocument/2006/relationships/hyperlink" Target="https://www.facebook.com/ryansnaturalremedies" TargetMode="External"/><Relationship Id="rId237" Type="http://schemas.openxmlformats.org/officeDocument/2006/relationships/hyperlink" Target="https://www.facebook.com/remedyskinbyshonadunn" TargetMode="External"/><Relationship Id="rId22" Type="http://schemas.openxmlformats.org/officeDocument/2006/relationships/hyperlink" Target="https://www.linkedin.com/in/alan-irvine-md-dsc-22796329/" TargetMode="External"/><Relationship Id="rId43" Type="http://schemas.openxmlformats.org/officeDocument/2006/relationships/hyperlink" Target="https://www.linkedin.com/in/neil-rajan-bb1613173/" TargetMode="External"/><Relationship Id="rId64" Type="http://schemas.openxmlformats.org/officeDocument/2006/relationships/hyperlink" Target="https://twitter.com/ptreacy" TargetMode="External"/><Relationship Id="rId118" Type="http://schemas.openxmlformats.org/officeDocument/2006/relationships/hyperlink" Target="https://twitter.com/Prof_Steinhoff" TargetMode="External"/><Relationship Id="rId139" Type="http://schemas.openxmlformats.org/officeDocument/2006/relationships/hyperlink" Target="https://www.youtube.com/channel/UCjy5Celu0FQYvxP9qyRM1BQ" TargetMode="External"/><Relationship Id="rId85" Type="http://schemas.openxmlformats.org/officeDocument/2006/relationships/hyperlink" Target="https://twitter.com/rachelmoss_" TargetMode="External"/><Relationship Id="rId150" Type="http://schemas.openxmlformats.org/officeDocument/2006/relationships/hyperlink" Target="https://www.youtube.com/channel/UCF5Z8J9Vhbc25nMbdOlVzkw" TargetMode="External"/><Relationship Id="rId171" Type="http://schemas.openxmlformats.org/officeDocument/2006/relationships/hyperlink" Target="https://www.instagram.com/michellefoxmua/" TargetMode="External"/><Relationship Id="rId192" Type="http://schemas.openxmlformats.org/officeDocument/2006/relationships/hyperlink" Target="https://www.instagram.com/laurajane_pc/" TargetMode="External"/><Relationship Id="rId206" Type="http://schemas.openxmlformats.org/officeDocument/2006/relationships/hyperlink" Target="https://www.facebook.com/patrick.treacy/" TargetMode="External"/><Relationship Id="rId227" Type="http://schemas.openxmlformats.org/officeDocument/2006/relationships/hyperlink" Target="https://www.facebook.com/Dr.Haroun.Gajraj/" TargetMode="External"/><Relationship Id="rId12" Type="http://schemas.openxmlformats.org/officeDocument/2006/relationships/hyperlink" Target="https://www.linkedin.com/in/aamna-adel-325b52109/" TargetMode="External"/><Relationship Id="rId33" Type="http://schemas.openxmlformats.org/officeDocument/2006/relationships/hyperlink" Target="https://www.linkedin.com/in/pharmacistbhavisha/" TargetMode="External"/><Relationship Id="rId108" Type="http://schemas.openxmlformats.org/officeDocument/2006/relationships/hyperlink" Target="https://twitter.com/hmg66" TargetMode="External"/><Relationship Id="rId129" Type="http://schemas.openxmlformats.org/officeDocument/2006/relationships/hyperlink" Target="https://www.youtube.com/channel/UCZ6UHXbhErIg-2UDxfSyNOw" TargetMode="External"/><Relationship Id="rId54" Type="http://schemas.openxmlformats.org/officeDocument/2006/relationships/hyperlink" Target="https://www.linkedin.com/in/sanjeet-manek-56463716" TargetMode="External"/><Relationship Id="rId75" Type="http://schemas.openxmlformats.org/officeDocument/2006/relationships/hyperlink" Target="https://twitter.com/draroneczema" TargetMode="External"/><Relationship Id="rId96" Type="http://schemas.openxmlformats.org/officeDocument/2006/relationships/hyperlink" Target="https://twitter.com/karishmaleckraz" TargetMode="External"/><Relationship Id="rId140" Type="http://schemas.openxmlformats.org/officeDocument/2006/relationships/hyperlink" Target="https://www.youtube.com/channel/UCCZnP0REEgmOoMn2sQ-rI1w" TargetMode="External"/><Relationship Id="rId161" Type="http://schemas.openxmlformats.org/officeDocument/2006/relationships/hyperlink" Target="https://www.instagram.com/camilleknowles/" TargetMode="External"/><Relationship Id="rId182" Type="http://schemas.openxmlformats.org/officeDocument/2006/relationships/hyperlink" Target="https://www.instagram.com/dr_rachelabbott/" TargetMode="External"/><Relationship Id="rId217" Type="http://schemas.openxmlformats.org/officeDocument/2006/relationships/hyperlink" Target="https://www.facebook.com/draronpage/" TargetMode="External"/><Relationship Id="rId6" Type="http://schemas.openxmlformats.org/officeDocument/2006/relationships/hyperlink" Target="https://www.linkedin.com/in/paul-mcgregor-71811816" TargetMode="External"/><Relationship Id="rId238" Type="http://schemas.openxmlformats.org/officeDocument/2006/relationships/hyperlink" Target="https://www.facebook.com/DrWHussain/" TargetMode="External"/><Relationship Id="rId23" Type="http://schemas.openxmlformats.org/officeDocument/2006/relationships/hyperlink" Target="https://www.linkedin.com/in/lucy-moorhead-81b7396/" TargetMode="External"/><Relationship Id="rId119" Type="http://schemas.openxmlformats.org/officeDocument/2006/relationships/hyperlink" Target="https://twitter.com/No2NoScratching" TargetMode="External"/><Relationship Id="rId44" Type="http://schemas.openxmlformats.org/officeDocument/2006/relationships/hyperlink" Target="https://www.linkedin.com/in/angela-tewari-669a752b/" TargetMode="External"/><Relationship Id="rId65" Type="http://schemas.openxmlformats.org/officeDocument/2006/relationships/hyperlink" Target="https://twitter.com/Dermasurge" TargetMode="External"/><Relationship Id="rId86" Type="http://schemas.openxmlformats.org/officeDocument/2006/relationships/hyperlink" Target="https://twitter.com/edelotoole" TargetMode="External"/><Relationship Id="rId130" Type="http://schemas.openxmlformats.org/officeDocument/2006/relationships/hyperlink" Target="https://www.youtube.com/channel/UCYiLh8TMfLn3f_7mcifqhMg" TargetMode="External"/><Relationship Id="rId151" Type="http://schemas.openxmlformats.org/officeDocument/2006/relationships/hyperlink" Target="https://www.youtube.com/channel/UC2UpEaoguVzNQJLj1kUh9uQ" TargetMode="External"/><Relationship Id="rId172" Type="http://schemas.openxmlformats.org/officeDocument/2006/relationships/hyperlink" Target="https://www.instagram.com/samyukthadiaries/" TargetMode="External"/><Relationship Id="rId193" Type="http://schemas.openxmlformats.org/officeDocument/2006/relationships/hyperlink" Target="https://www.instagram.com/drmarysommerlad/" TargetMode="External"/><Relationship Id="rId207" Type="http://schemas.openxmlformats.org/officeDocument/2006/relationships/hyperlink" Target="https://www.facebook.com/DrVanitaRattan/" TargetMode="External"/><Relationship Id="rId228" Type="http://schemas.openxmlformats.org/officeDocument/2006/relationships/hyperlink" Target="https://www.facebook.com/rachel.abbott.161009/" TargetMode="External"/><Relationship Id="rId13" Type="http://schemas.openxmlformats.org/officeDocument/2006/relationships/hyperlink" Target="https://www.linkedin.com/in/munir-somji-4153a294/" TargetMode="External"/><Relationship Id="rId109" Type="http://schemas.openxmlformats.org/officeDocument/2006/relationships/hyperlink" Target="https://twitter.com/PurpleFairyGurl" TargetMode="External"/><Relationship Id="rId34" Type="http://schemas.openxmlformats.org/officeDocument/2006/relationships/hyperlink" Target="https://www.linkedin.com/in/naz-bashir-760856129/" TargetMode="External"/><Relationship Id="rId55" Type="http://schemas.openxmlformats.org/officeDocument/2006/relationships/hyperlink" Target="https://www.linkedin.com/in/gillian-cohen-94180617/" TargetMode="External"/><Relationship Id="rId76" Type="http://schemas.openxmlformats.org/officeDocument/2006/relationships/hyperlink" Target="https://twitter.com/michellefoxmua" TargetMode="External"/><Relationship Id="rId97" Type="http://schemas.openxmlformats.org/officeDocument/2006/relationships/hyperlink" Target="https://twitter.com/SandraDerm" TargetMode="External"/><Relationship Id="rId120" Type="http://schemas.openxmlformats.org/officeDocument/2006/relationships/hyperlink" Target="https://twitter.com/BJDEditor" TargetMode="External"/><Relationship Id="rId141" Type="http://schemas.openxmlformats.org/officeDocument/2006/relationships/hyperlink" Target="https://www.youtube.com/channel/UCG2D3TFFGKWruf3K_VkUxpg" TargetMode="External"/><Relationship Id="rId7" Type="http://schemas.openxmlformats.org/officeDocument/2006/relationships/hyperlink" Target="https://www.linkedin.com/in/dranjalimahto/" TargetMode="External"/><Relationship Id="rId162" Type="http://schemas.openxmlformats.org/officeDocument/2006/relationships/hyperlink" Target="https://www.instagram.com/dermatologist_adel/" TargetMode="External"/><Relationship Id="rId183" Type="http://schemas.openxmlformats.org/officeDocument/2006/relationships/hyperlink" Target="https://www.instagram.com/luludumas/" TargetMode="External"/><Relationship Id="rId218" Type="http://schemas.openxmlformats.org/officeDocument/2006/relationships/hyperlink" Target="https://www.facebook.com/Michellefoxmua" TargetMode="External"/><Relationship Id="rId239" Type="http://schemas.openxmlformats.org/officeDocument/2006/relationships/hyperlink" Target="https://www.facebook.com/GillianCohenWellness/" TargetMode="External"/><Relationship Id="rId24" Type="http://schemas.openxmlformats.org/officeDocument/2006/relationships/hyperlink" Target="https://www.linkedin.com/in/ruthholroyd/" TargetMode="External"/><Relationship Id="rId45" Type="http://schemas.openxmlformats.org/officeDocument/2006/relationships/hyperlink" Target="https://www.linkedin.com/in/tanjaheijnemans/" TargetMode="External"/><Relationship Id="rId66" Type="http://schemas.openxmlformats.org/officeDocument/2006/relationships/hyperlink" Target="https://twitter.com/paulmcgregor00" TargetMode="External"/><Relationship Id="rId87" Type="http://schemas.openxmlformats.org/officeDocument/2006/relationships/hyperlink" Target="https://twitter.com/haroungajraj" TargetMode="External"/><Relationship Id="rId110" Type="http://schemas.openxmlformats.org/officeDocument/2006/relationships/hyperlink" Target="https://twitter.com/TeaRexTeaGenie" TargetMode="External"/><Relationship Id="rId131" Type="http://schemas.openxmlformats.org/officeDocument/2006/relationships/hyperlink" Target="https://www.youtube.com/channel/UCRj4Myhvo_GijE9hiCnTwLA" TargetMode="External"/><Relationship Id="rId152" Type="http://schemas.openxmlformats.org/officeDocument/2006/relationships/hyperlink" Target="https://www.instagram.com/abrahamthepharmacist/" TargetMode="External"/><Relationship Id="rId173" Type="http://schemas.openxmlformats.org/officeDocument/2006/relationships/hyperlink" Target="https://www.instagram.com/realbeautywithbeth" TargetMode="External"/><Relationship Id="rId194" Type="http://schemas.openxmlformats.org/officeDocument/2006/relationships/hyperlink" Target="https://www.instagram.com/shona_dunn_skin_health_clinic" TargetMode="External"/><Relationship Id="rId208" Type="http://schemas.openxmlformats.org/officeDocument/2006/relationships/hyperlink" Target="https://www.facebook.com/dermasurgecliniclondon" TargetMode="External"/><Relationship Id="rId229" Type="http://schemas.openxmlformats.org/officeDocument/2006/relationships/hyperlink" Target="https://www.facebook.com/jane.dumas.52/" TargetMode="External"/><Relationship Id="rId240" Type="http://schemas.openxmlformats.org/officeDocument/2006/relationships/hyperlink" Target="https://www.facebook.com/alix.coulter" TargetMode="External"/><Relationship Id="rId14" Type="http://schemas.openxmlformats.org/officeDocument/2006/relationships/hyperlink" Target="https://www.linkedin.com/in/carol-fraser-163ba2a1/" TargetMode="External"/><Relationship Id="rId35" Type="http://schemas.openxmlformats.org/officeDocument/2006/relationships/hyperlink" Target="https://www.linkedin.com/in/ella-gorton-2595ab1a5" TargetMode="External"/><Relationship Id="rId56" Type="http://schemas.openxmlformats.org/officeDocument/2006/relationships/hyperlink" Target="https://www.linkedin.com/in/nick-reynolds-newcastle/" TargetMode="External"/><Relationship Id="rId77" Type="http://schemas.openxmlformats.org/officeDocument/2006/relationships/hyperlink" Target="https://twitter.com/SamyukthaDiary" TargetMode="External"/><Relationship Id="rId100" Type="http://schemas.openxmlformats.org/officeDocument/2006/relationships/hyperlink" Target="https://twitter.com/derm_scientist" TargetMode="External"/><Relationship Id="rId8" Type="http://schemas.openxmlformats.org/officeDocument/2006/relationships/hyperlink" Target="https://www.linkedin.com/in/elise-loubatieres-288456101/" TargetMode="External"/><Relationship Id="rId98" Type="http://schemas.openxmlformats.org/officeDocument/2006/relationships/hyperlink" Target="https://twitter.com/sineadlangan_1" TargetMode="External"/><Relationship Id="rId121" Type="http://schemas.openxmlformats.org/officeDocument/2006/relationships/hyperlink" Target="https://www.youtube.com/channel/UC55HiTglyGMk1B33Lx9X7CQ" TargetMode="External"/><Relationship Id="rId142" Type="http://schemas.openxmlformats.org/officeDocument/2006/relationships/hyperlink" Target="https://www.youtube.com/channel/UCjajcI8_NeO7P66wML4psJw" TargetMode="External"/><Relationship Id="rId163" Type="http://schemas.openxmlformats.org/officeDocument/2006/relationships/hyperlink" Target="https://www.instagram.com/drsomji_skin/" TargetMode="External"/><Relationship Id="rId184" Type="http://schemas.openxmlformats.org/officeDocument/2006/relationships/hyperlink" Target="https://www.instagram.com/naz_bashir_/" TargetMode="External"/><Relationship Id="rId219" Type="http://schemas.openxmlformats.org/officeDocument/2006/relationships/hyperlink" Target="https://www.facebook.com/samyukthadiaries/" TargetMode="External"/><Relationship Id="rId230" Type="http://schemas.openxmlformats.org/officeDocument/2006/relationships/hyperlink" Target="https://www.facebook.com/nazma.bashir.5" TargetMode="External"/><Relationship Id="rId25" Type="http://schemas.openxmlformats.org/officeDocument/2006/relationships/hyperlink" Target="https://www.linkedin.com/in/julia-vearncombe-a2a263107/" TargetMode="External"/><Relationship Id="rId46" Type="http://schemas.openxmlformats.org/officeDocument/2006/relationships/hyperlink" Target="https://www.linkedin.com/in/laura-savage-a60ba2128/" TargetMode="External"/><Relationship Id="rId67" Type="http://schemas.openxmlformats.org/officeDocument/2006/relationships/hyperlink" Target="https://twitter.com/dranjalimahto" TargetMode="External"/><Relationship Id="rId88" Type="http://schemas.openxmlformats.org/officeDocument/2006/relationships/hyperlink" Target="https://twitter.com/MughalDerm" TargetMode="External"/><Relationship Id="rId111" Type="http://schemas.openxmlformats.org/officeDocument/2006/relationships/hyperlink" Target="https://twitter.com/NJR_Newcastle" TargetMode="External"/><Relationship Id="rId132" Type="http://schemas.openxmlformats.org/officeDocument/2006/relationships/hyperlink" Target="https://www.youtube.com/channel/UCCzVXskh3-pGFQffCPooeQw" TargetMode="External"/><Relationship Id="rId153" Type="http://schemas.openxmlformats.org/officeDocument/2006/relationships/hyperlink" Target="https://www.instagram.com/drsambunting/" TargetMode="External"/><Relationship Id="rId174" Type="http://schemas.openxmlformats.org/officeDocument/2006/relationships/hyperlink" Target="https://www.instagram.com/caitrionaryandermatology" TargetMode="External"/><Relationship Id="rId195" Type="http://schemas.openxmlformats.org/officeDocument/2006/relationships/hyperlink" Target="https://www.instagram.com/drwhussain/" TargetMode="External"/><Relationship Id="rId209" Type="http://schemas.openxmlformats.org/officeDocument/2006/relationships/hyperlink" Target="https://www.facebook.com/paul.mcgregor.359" TargetMode="External"/><Relationship Id="rId220" Type="http://schemas.openxmlformats.org/officeDocument/2006/relationships/hyperlink" Target="https://www.facebook.com/profile.php?id=100071552014787" TargetMode="External"/><Relationship Id="rId241" Type="http://schemas.openxmlformats.org/officeDocument/2006/relationships/hyperlink" Target="https://www.facebook.com/profile.php?id=100088156437459" TargetMode="External"/><Relationship Id="rId15" Type="http://schemas.openxmlformats.org/officeDocument/2006/relationships/hyperlink" Target="https://www.linkedin.com/in/doctorodonovan/" TargetMode="External"/><Relationship Id="rId36" Type="http://schemas.openxmlformats.org/officeDocument/2006/relationships/hyperlink" Target="https://www.linkedin.com/in/mabs-chowdhury-230085b1/" TargetMode="External"/><Relationship Id="rId57" Type="http://schemas.openxmlformats.org/officeDocument/2006/relationships/hyperlink" Target="https://www.linkedin.com/in/aaron-wernham-095641154/" TargetMode="External"/><Relationship Id="rId106" Type="http://schemas.openxmlformats.org/officeDocument/2006/relationships/hyperlink" Target="https://twitter.com/doctorfaisalali" TargetMode="External"/><Relationship Id="rId127" Type="http://schemas.openxmlformats.org/officeDocument/2006/relationships/hyperlink" Target="https://www.youtube.com/channel/UCUtFRMOKMApuXSNezfMOebw" TargetMode="External"/><Relationship Id="rId10" Type="http://schemas.openxmlformats.org/officeDocument/2006/relationships/hyperlink" Target="https://www.linkedin.com/in/drsimiadedeji/" TargetMode="External"/><Relationship Id="rId31" Type="http://schemas.openxmlformats.org/officeDocument/2006/relationships/hyperlink" Target="https://www.linkedin.com/in/rachel-abbott-5129329b/" TargetMode="External"/><Relationship Id="rId52" Type="http://schemas.openxmlformats.org/officeDocument/2006/relationships/hyperlink" Target="https://www.linkedin.com/in/sara-brown-a7188b87/" TargetMode="External"/><Relationship Id="rId73" Type="http://schemas.openxmlformats.org/officeDocument/2006/relationships/hyperlink" Target="https://twitter.com/DoctorODonovan" TargetMode="External"/><Relationship Id="rId78" Type="http://schemas.openxmlformats.org/officeDocument/2006/relationships/hyperlink" Target="https://twitter.com/gwmm2" TargetMode="External"/><Relationship Id="rId94" Type="http://schemas.openxmlformats.org/officeDocument/2006/relationships/hyperlink" Target="https://twitter.com/davidkelsell" TargetMode="External"/><Relationship Id="rId99" Type="http://schemas.openxmlformats.org/officeDocument/2006/relationships/hyperlink" Target="https://twitter.com/zznyiu" TargetMode="External"/><Relationship Id="rId101" Type="http://schemas.openxmlformats.org/officeDocument/2006/relationships/hyperlink" Target="https://twitter.com/angela_tewari" TargetMode="External"/><Relationship Id="rId122" Type="http://schemas.openxmlformats.org/officeDocument/2006/relationships/hyperlink" Target="https://www.youtube.com/channel/UCfGWsprhe5sZSay7LT2RxWw" TargetMode="External"/><Relationship Id="rId143" Type="http://schemas.openxmlformats.org/officeDocument/2006/relationships/hyperlink" Target="https://www.youtube.com/channel/UCiJF86hyIsBEiWw353YtPOA" TargetMode="External"/><Relationship Id="rId148" Type="http://schemas.openxmlformats.org/officeDocument/2006/relationships/hyperlink" Target="https://www.youtube.com/channel/UC7cZTAosGqGREZAsB_CTJsg" TargetMode="External"/><Relationship Id="rId164" Type="http://schemas.openxmlformats.org/officeDocument/2006/relationships/hyperlink" Target="https://www.instagram.com/carolfraser.naturopath/" TargetMode="External"/><Relationship Id="rId169" Type="http://schemas.openxmlformats.org/officeDocument/2006/relationships/hyperlink" Target="https://www.instagram.com/carys.whittaker/" TargetMode="External"/><Relationship Id="rId185" Type="http://schemas.openxmlformats.org/officeDocument/2006/relationships/hyperlink" Target="https://www.instagram.com/_lydslife/" TargetMode="External"/><Relationship Id="rId4" Type="http://schemas.openxmlformats.org/officeDocument/2006/relationships/hyperlink" Target="https://www.linkedin.com/in/dr-vanita-rattan/" TargetMode="External"/><Relationship Id="rId9" Type="http://schemas.openxmlformats.org/officeDocument/2006/relationships/hyperlink" Target="https://www.linkedin.com/in/naa-yaa-adoley-8323b459/" TargetMode="External"/><Relationship Id="rId180" Type="http://schemas.openxmlformats.org/officeDocument/2006/relationships/hyperlink" Target="https://www.instagram.com/tsw_beezeebuzz/" TargetMode="External"/><Relationship Id="rId210" Type="http://schemas.openxmlformats.org/officeDocument/2006/relationships/hyperlink" Target="https://www.facebook.com/LittleMissPlumful" TargetMode="External"/><Relationship Id="rId215" Type="http://schemas.openxmlformats.org/officeDocument/2006/relationships/hyperlink" Target="https://www.facebook.com/dr.lauraclinic/" TargetMode="External"/><Relationship Id="rId236" Type="http://schemas.openxmlformats.org/officeDocument/2006/relationships/hyperlink" Target="https://www.facebook.com/angela.tewarisingh" TargetMode="External"/><Relationship Id="rId26" Type="http://schemas.openxmlformats.org/officeDocument/2006/relationships/hyperlink" Target="https://www.linkedin.com/in/cristina-psomadakis-52982715/" TargetMode="External"/><Relationship Id="rId231" Type="http://schemas.openxmlformats.org/officeDocument/2006/relationships/hyperlink" Target="https://www.facebook.com/lydiafinnegan12/" TargetMode="External"/><Relationship Id="rId47" Type="http://schemas.openxmlformats.org/officeDocument/2006/relationships/hyperlink" Target="https://www.linkedin.com/in/mary-sommerlad-59a021173/" TargetMode="External"/><Relationship Id="rId68" Type="http://schemas.openxmlformats.org/officeDocument/2006/relationships/hyperlink" Target="https://twitter.com/lilmissplumful" TargetMode="External"/><Relationship Id="rId89" Type="http://schemas.openxmlformats.org/officeDocument/2006/relationships/hyperlink" Target="https://twitter.com/dr_rachelabbott" TargetMode="External"/><Relationship Id="rId112" Type="http://schemas.openxmlformats.org/officeDocument/2006/relationships/hyperlink" Target="https://twitter.com/draaronwernham" TargetMode="External"/><Relationship Id="rId133" Type="http://schemas.openxmlformats.org/officeDocument/2006/relationships/hyperlink" Target="https://www.youtube.com/channel/UC9WMdF9k2hkq8_Lclkf28jQ" TargetMode="External"/><Relationship Id="rId154" Type="http://schemas.openxmlformats.org/officeDocument/2006/relationships/hyperlink" Target="https://www.instagram.com/ptreacy/" TargetMode="External"/><Relationship Id="rId175" Type="http://schemas.openxmlformats.org/officeDocument/2006/relationships/hyperlink" Target="https://www.instagram.com/mariarb_skinpro" TargetMode="External"/><Relationship Id="rId196" Type="http://schemas.openxmlformats.org/officeDocument/2006/relationships/hyperlink" Target="https://www.instagram.com/the_psychodermatologist/" TargetMode="External"/><Relationship Id="rId200" Type="http://schemas.openxmlformats.org/officeDocument/2006/relationships/hyperlink" Target="https://www.instagram.com/eczemababyuk/" TargetMode="External"/><Relationship Id="rId16" Type="http://schemas.openxmlformats.org/officeDocument/2006/relationships/hyperlink" Target="https://www.linkedin.com/in/drlauragp/" TargetMode="External"/><Relationship Id="rId221" Type="http://schemas.openxmlformats.org/officeDocument/2006/relationships/hyperlink" Target="https://www.facebook.com/george.millington.374/" TargetMode="External"/><Relationship Id="rId242" Type="http://schemas.openxmlformats.org/officeDocument/2006/relationships/hyperlink" Target="https://www.linkedin.com/in/dr-pragya-sharma-54aab1a1/" TargetMode="External"/><Relationship Id="rId37" Type="http://schemas.openxmlformats.org/officeDocument/2006/relationships/hyperlink" Target="https://www.linkedin.com/in/timdriver" TargetMode="External"/><Relationship Id="rId58" Type="http://schemas.openxmlformats.org/officeDocument/2006/relationships/hyperlink" Target="https://www.linkedin.com/in/dr-christos-tziotzios-3a83b773/" TargetMode="External"/><Relationship Id="rId79" Type="http://schemas.openxmlformats.org/officeDocument/2006/relationships/hyperlink" Target="https://twitter.com/CRdermatology" TargetMode="External"/><Relationship Id="rId102" Type="http://schemas.openxmlformats.org/officeDocument/2006/relationships/hyperlink" Target="https://twitter.com/chellelouise0" TargetMode="External"/><Relationship Id="rId123" Type="http://schemas.openxmlformats.org/officeDocument/2006/relationships/hyperlink" Target="https://www.youtube.com/channel/UC5bpjpT-xO3DFx0T0H8NvOQ" TargetMode="External"/><Relationship Id="rId144" Type="http://schemas.openxmlformats.org/officeDocument/2006/relationships/hyperlink" Target="https://www.youtube.com/channel/UCu17pGr48tIyoowRKrBgPNQ" TargetMode="External"/><Relationship Id="rId90" Type="http://schemas.openxmlformats.org/officeDocument/2006/relationships/hyperlink" Target="https://twitter.com/_bhavishap" TargetMode="External"/><Relationship Id="rId165" Type="http://schemas.openxmlformats.org/officeDocument/2006/relationships/hyperlink" Target="https://www.instagram.com/doctorodonovan/" TargetMode="External"/><Relationship Id="rId186" Type="http://schemas.openxmlformats.org/officeDocument/2006/relationships/hyperlink" Target="https://www.instagram.com/_myskinstory/" TargetMode="External"/><Relationship Id="rId211" Type="http://schemas.openxmlformats.org/officeDocument/2006/relationships/hyperlink" Target="https://www.facebook.com/JoanneRH" TargetMode="External"/><Relationship Id="rId232" Type="http://schemas.openxmlformats.org/officeDocument/2006/relationships/hyperlink" Target="https://www.facebook.com/mabs.chowdhury.9/" TargetMode="External"/><Relationship Id="rId27" Type="http://schemas.openxmlformats.org/officeDocument/2006/relationships/hyperlink" Target="https://www.linkedin.com/in/rachel-moss-4992056b/" TargetMode="External"/><Relationship Id="rId48" Type="http://schemas.openxmlformats.org/officeDocument/2006/relationships/hyperlink" Target="https://www.linkedin.com/in/miriam-santer-22941777/" TargetMode="External"/><Relationship Id="rId69" Type="http://schemas.openxmlformats.org/officeDocument/2006/relationships/hyperlink" Target="https://twitter.com/joanne_rh" TargetMode="External"/><Relationship Id="rId113" Type="http://schemas.openxmlformats.org/officeDocument/2006/relationships/hyperlink" Target="https://twitter.com/alifewitheczema" TargetMode="External"/><Relationship Id="rId134" Type="http://schemas.openxmlformats.org/officeDocument/2006/relationships/hyperlink" Target="https://www.youtube.com/channel/UCnSg7AKhnTGnac-3zGdv5Qg" TargetMode="External"/><Relationship Id="rId80" Type="http://schemas.openxmlformats.org/officeDocument/2006/relationships/hyperlink" Target="https://twitter.com/irvinederm" TargetMode="External"/><Relationship Id="rId155" Type="http://schemas.openxmlformats.org/officeDocument/2006/relationships/hyperlink" Target="https://www.instagram.com/drvanitarattan/" TargetMode="External"/><Relationship Id="rId176" Type="http://schemas.openxmlformats.org/officeDocument/2006/relationships/hyperlink" Target="https://www.instagram.com/lucymoo3/" TargetMode="External"/><Relationship Id="rId197" Type="http://schemas.openxmlformats.org/officeDocument/2006/relationships/hyperlink" Target="https://www.instagram.com/gillian_cohen_wellness/" TargetMode="External"/><Relationship Id="rId201" Type="http://schemas.openxmlformats.org/officeDocument/2006/relationships/hyperlink" Target="https://www.instagram.com/allergy_queen_of_3/" TargetMode="External"/><Relationship Id="rId222" Type="http://schemas.openxmlformats.org/officeDocument/2006/relationships/hyperlink" Target="https://www.facebook.com/Irishdermatology/" TargetMode="External"/><Relationship Id="rId17" Type="http://schemas.openxmlformats.org/officeDocument/2006/relationships/hyperlink" Target="https://www.linkedin.com/in/sian-louise-obvs" TargetMode="External"/><Relationship Id="rId38" Type="http://schemas.openxmlformats.org/officeDocument/2006/relationships/hyperlink" Target="https://www.linkedin.com/in/david-kelsell-9107098/" TargetMode="External"/><Relationship Id="rId59" Type="http://schemas.openxmlformats.org/officeDocument/2006/relationships/hyperlink" Target="https://www.linkedin.com/in/jo-greenslade/" TargetMode="External"/><Relationship Id="rId103" Type="http://schemas.openxmlformats.org/officeDocument/2006/relationships/hyperlink" Target="https://twitter.com/savagederm" TargetMode="External"/><Relationship Id="rId124" Type="http://schemas.openxmlformats.org/officeDocument/2006/relationships/hyperlink" Target="https://www.youtube.com/channel/UC4u0qaMIAgOL8L37RwLcDQA" TargetMode="External"/><Relationship Id="rId70" Type="http://schemas.openxmlformats.org/officeDocument/2006/relationships/hyperlink" Target="https://twitter.com/DrSimi_A" TargetMode="External"/><Relationship Id="rId91" Type="http://schemas.openxmlformats.org/officeDocument/2006/relationships/hyperlink" Target="https://twitter.com/nazmabashir1" TargetMode="External"/><Relationship Id="rId145" Type="http://schemas.openxmlformats.org/officeDocument/2006/relationships/hyperlink" Target="https://www.youtube.com/channel/UCHXuf5nld-bu8fksLyuALJQ" TargetMode="External"/><Relationship Id="rId166" Type="http://schemas.openxmlformats.org/officeDocument/2006/relationships/hyperlink" Target="https://www.instagram.com/drlauragp" TargetMode="External"/><Relationship Id="rId187" Type="http://schemas.openxmlformats.org/officeDocument/2006/relationships/hyperlink" Target="https://www.instagram.com/planet.imo/" TargetMode="External"/><Relationship Id="rId1" Type="http://schemas.openxmlformats.org/officeDocument/2006/relationships/hyperlink" Target="https://www.linkedin.com/in/abrahamthepharmacist/" TargetMode="External"/><Relationship Id="rId212" Type="http://schemas.openxmlformats.org/officeDocument/2006/relationships/hyperlink" Target="https://www.facebook.com/drsimi.a/" TargetMode="External"/><Relationship Id="rId233" Type="http://schemas.openxmlformats.org/officeDocument/2006/relationships/hyperlink" Target="https://www.facebook.com/PlanetImo/" TargetMode="External"/><Relationship Id="rId28" Type="http://schemas.openxmlformats.org/officeDocument/2006/relationships/hyperlink" Target="https://www.linkedin.com/in/edel-o-toole-49038399/" TargetMode="External"/><Relationship Id="rId49" Type="http://schemas.openxmlformats.org/officeDocument/2006/relationships/hyperlink" Target="https://www.linkedin.com/in/rachel-watson-6992611b/" TargetMode="External"/><Relationship Id="rId114" Type="http://schemas.openxmlformats.org/officeDocument/2006/relationships/hyperlink" Target="https://twitter.com/nekimeah" TargetMode="External"/><Relationship Id="rId60" Type="http://schemas.openxmlformats.org/officeDocument/2006/relationships/hyperlink" Target="https://www.linkedin.com/in/martin-steinhoff-md-phd-4961a019/" TargetMode="External"/><Relationship Id="rId81" Type="http://schemas.openxmlformats.org/officeDocument/2006/relationships/hyperlink" Target="https://twitter.com/lucyronda" TargetMode="External"/><Relationship Id="rId135" Type="http://schemas.openxmlformats.org/officeDocument/2006/relationships/hyperlink" Target="https://www.youtube.com/channel/UC2DxsHF_aJQTuTGKjrnm4kQ" TargetMode="External"/><Relationship Id="rId156" Type="http://schemas.openxmlformats.org/officeDocument/2006/relationships/hyperlink" Target="https://www.instagram.com/dermasurgelondon" TargetMode="External"/><Relationship Id="rId177" Type="http://schemas.openxmlformats.org/officeDocument/2006/relationships/hyperlink" Target="https://www.instagram.com/nicolecmackenzie/" TargetMode="External"/><Relationship Id="rId198" Type="http://schemas.openxmlformats.org/officeDocument/2006/relationships/hyperlink" Target="https://www.instagram.com/her_eczema_life/" TargetMode="External"/><Relationship Id="rId202" Type="http://schemas.openxmlformats.org/officeDocument/2006/relationships/hyperlink" Target="https://www.instagram.com/skinstory_x/" TargetMode="External"/><Relationship Id="rId223" Type="http://schemas.openxmlformats.org/officeDocument/2006/relationships/hyperlink" Target="https://www.facebook.com/mariarbskinpro" TargetMode="External"/><Relationship Id="rId18" Type="http://schemas.openxmlformats.org/officeDocument/2006/relationships/hyperlink" Target="https://www.linkedin.com/in/beth-cooper-062755194/" TargetMode="External"/><Relationship Id="rId39" Type="http://schemas.openxmlformats.org/officeDocument/2006/relationships/hyperlink" Target="https://www.linkedin.com/in/matthew-ridd-2a279924/" TargetMode="External"/><Relationship Id="rId50" Type="http://schemas.openxmlformats.org/officeDocument/2006/relationships/hyperlink" Target="https://www.linkedin.com/in/drfaisalali/" TargetMode="External"/><Relationship Id="rId104" Type="http://schemas.openxmlformats.org/officeDocument/2006/relationships/hyperlink" Target="https://twitter.com/MiriamSanter" TargetMode="External"/><Relationship Id="rId125" Type="http://schemas.openxmlformats.org/officeDocument/2006/relationships/hyperlink" Target="https://www.youtube.com/channel/UCs2FGBF_raz84H-kQ-K--dg" TargetMode="External"/><Relationship Id="rId146" Type="http://schemas.openxmlformats.org/officeDocument/2006/relationships/hyperlink" Target="https://www.youtube.com/channel/UCjuQEbitSmOpqrlgwQMhzQw" TargetMode="External"/><Relationship Id="rId167" Type="http://schemas.openxmlformats.org/officeDocument/2006/relationships/hyperlink" Target="https://www.instagram.com/ryantaylornaturalremedies/" TargetMode="External"/><Relationship Id="rId188" Type="http://schemas.openxmlformats.org/officeDocument/2006/relationships/hyperlink" Target="https://www.instagram.com/nicolaljohnston/" TargetMode="External"/><Relationship Id="rId71" Type="http://schemas.openxmlformats.org/officeDocument/2006/relationships/hyperlink" Target="https://twitter.com/aamna_adel" TargetMode="External"/><Relationship Id="rId92" Type="http://schemas.openxmlformats.org/officeDocument/2006/relationships/hyperlink" Target="https://twitter.com/MabsChowdhury" TargetMode="External"/><Relationship Id="rId213" Type="http://schemas.openxmlformats.org/officeDocument/2006/relationships/hyperlink" Target="https://www.facebook.com/camilleknowles" TargetMode="External"/><Relationship Id="rId234" Type="http://schemas.openxmlformats.org/officeDocument/2006/relationships/hyperlink" Target="https://www.facebook.com/kleckraz/" TargetMode="External"/><Relationship Id="rId2" Type="http://schemas.openxmlformats.org/officeDocument/2006/relationships/hyperlink" Target="https://www.linkedin.com/in/sabunting/" TargetMode="External"/><Relationship Id="rId29" Type="http://schemas.openxmlformats.org/officeDocument/2006/relationships/hyperlink" Target="https://www.linkedin.com/in/zainab-danjuma-44a448160/" TargetMode="External"/><Relationship Id="rId40" Type="http://schemas.openxmlformats.org/officeDocument/2006/relationships/hyperlink" Target="https://www.linkedin.com/in/karishma-leckraz-445ba31a2/" TargetMode="External"/><Relationship Id="rId115" Type="http://schemas.openxmlformats.org/officeDocument/2006/relationships/hyperlink" Target="https://twitter.com/DrTziotzios" TargetMode="External"/><Relationship Id="rId136" Type="http://schemas.openxmlformats.org/officeDocument/2006/relationships/hyperlink" Target="https://www.youtube.com/channel/UC22vuBQac6DQ8G4XpujlTVg" TargetMode="External"/><Relationship Id="rId157" Type="http://schemas.openxmlformats.org/officeDocument/2006/relationships/hyperlink" Target="https://www.instagram.com/anjalimahto/" TargetMode="External"/><Relationship Id="rId178" Type="http://schemas.openxmlformats.org/officeDocument/2006/relationships/hyperlink" Target="https://www.instagram.com/dr.somaskin/" TargetMode="External"/><Relationship Id="rId61" Type="http://schemas.openxmlformats.org/officeDocument/2006/relationships/hyperlink" Target="https://www.linkedin.com/in/john-ingram-0515b910a/" TargetMode="External"/><Relationship Id="rId82" Type="http://schemas.openxmlformats.org/officeDocument/2006/relationships/hyperlink" Target="https://twitter.com/rholroyd" TargetMode="External"/><Relationship Id="rId199" Type="http://schemas.openxmlformats.org/officeDocument/2006/relationships/hyperlink" Target="https://www.instagram.com/theeczemaedit/" TargetMode="External"/><Relationship Id="rId203" Type="http://schemas.openxmlformats.org/officeDocument/2006/relationships/hyperlink" Target="https://www.instagram.com/jenslifestyleedit/" TargetMode="External"/><Relationship Id="rId19" Type="http://schemas.openxmlformats.org/officeDocument/2006/relationships/hyperlink" Target="https://www.linkedin.com/in/dr-george-millington-50a74a14/" TargetMode="External"/><Relationship Id="rId224" Type="http://schemas.openxmlformats.org/officeDocument/2006/relationships/hyperlink" Target="https://www.facebook.com/ruth.holroyd.7/" TargetMode="External"/><Relationship Id="rId30" Type="http://schemas.openxmlformats.org/officeDocument/2006/relationships/hyperlink" Target="https://www.linkedin.com/in/avad-mughal-7a8b5a53/" TargetMode="External"/><Relationship Id="rId105" Type="http://schemas.openxmlformats.org/officeDocument/2006/relationships/hyperlink" Target="https://twitter.com/WatsonDermLab" TargetMode="External"/><Relationship Id="rId126" Type="http://schemas.openxmlformats.org/officeDocument/2006/relationships/hyperlink" Target="https://www.youtube.com/channel/UCrBy-0ZjZuNqPWm8xV5iUCg" TargetMode="External"/><Relationship Id="rId147" Type="http://schemas.openxmlformats.org/officeDocument/2006/relationships/hyperlink" Target="https://www.youtube.com/channel/UCttT7UA6YXq_UR_IBm-Dy5Q" TargetMode="External"/><Relationship Id="rId168" Type="http://schemas.openxmlformats.org/officeDocument/2006/relationships/hyperlink" Target="https://www.instagram.com/sian_louise_obvs/" TargetMode="External"/><Relationship Id="rId51" Type="http://schemas.openxmlformats.org/officeDocument/2006/relationships/hyperlink" Target="https://www.linkedin.com/in/walayat-hussain-b3026060/" TargetMode="External"/><Relationship Id="rId72" Type="http://schemas.openxmlformats.org/officeDocument/2006/relationships/hyperlink" Target="https://twitter.com/CarolFraserNM" TargetMode="External"/><Relationship Id="rId93" Type="http://schemas.openxmlformats.org/officeDocument/2006/relationships/hyperlink" Target="https://twitter.com/imo_izzy" TargetMode="External"/><Relationship Id="rId189" Type="http://schemas.openxmlformats.org/officeDocument/2006/relationships/hyperlink" Target="https://www.instagram.com/yasitskrishy/" TargetMode="External"/><Relationship Id="rId3" Type="http://schemas.openxmlformats.org/officeDocument/2006/relationships/hyperlink" Target="https://www.linkedin.com/in/drpatricktreacy/" TargetMode="External"/><Relationship Id="rId214" Type="http://schemas.openxmlformats.org/officeDocument/2006/relationships/hyperlink" Target="https://www.facebook.com/dermatology.doctorr/" TargetMode="External"/><Relationship Id="rId235" Type="http://schemas.openxmlformats.org/officeDocument/2006/relationships/hyperlink" Target="https://www.facebook.com/MACKIES.MOMENTS/" TargetMode="External"/><Relationship Id="rId116" Type="http://schemas.openxmlformats.org/officeDocument/2006/relationships/hyperlink" Target="https://twitter.com/oconnorcathal1" TargetMode="External"/><Relationship Id="rId137" Type="http://schemas.openxmlformats.org/officeDocument/2006/relationships/hyperlink" Target="https://www.youtube.com/channel/UCrIZaW33KeTk7mWLtIEA3iw" TargetMode="External"/><Relationship Id="rId158" Type="http://schemas.openxmlformats.org/officeDocument/2006/relationships/hyperlink" Target="https://www.instagram.com/littlemissplumful/" TargetMode="External"/><Relationship Id="rId20" Type="http://schemas.openxmlformats.org/officeDocument/2006/relationships/hyperlink" Target="https://www.linkedin.com/in/caitriona-ryan-aa316115/" TargetMode="External"/><Relationship Id="rId41" Type="http://schemas.openxmlformats.org/officeDocument/2006/relationships/hyperlink" Target="https://www.linkedin.com/in/sandra-lawton-obe-queen-s-nurse-b292a730/" TargetMode="External"/><Relationship Id="rId62" Type="http://schemas.openxmlformats.org/officeDocument/2006/relationships/hyperlink" Target="https://twitter.com/AbrahamThePharm" TargetMode="External"/><Relationship Id="rId83" Type="http://schemas.openxmlformats.org/officeDocument/2006/relationships/hyperlink" Target="https://twitter.com/juliavearncombe" TargetMode="External"/><Relationship Id="rId179" Type="http://schemas.openxmlformats.org/officeDocument/2006/relationships/hyperlink" Target="https://www.instagram.com/rachellouisemoss/" TargetMode="External"/><Relationship Id="rId190" Type="http://schemas.openxmlformats.org/officeDocument/2006/relationships/hyperlink" Target="https://www.instagram.com/mackies_moments/" TargetMode="External"/><Relationship Id="rId204" Type="http://schemas.openxmlformats.org/officeDocument/2006/relationships/hyperlink" Target="https://www.facebook.com/AbrahamThePharmacist/" TargetMode="External"/><Relationship Id="rId225" Type="http://schemas.openxmlformats.org/officeDocument/2006/relationships/hyperlink" Target="https://www.facebook.com/julia.vearncombe/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youtube.com/channel/UCse7swJu0S_M_qb_XockXiw" TargetMode="External"/><Relationship Id="rId21" Type="http://schemas.openxmlformats.org/officeDocument/2006/relationships/hyperlink" Target="https://www.linkedin.com/company/national-and-international-skin-registry-solutions-clg/" TargetMode="External"/><Relationship Id="rId42" Type="http://schemas.openxmlformats.org/officeDocument/2006/relationships/hyperlink" Target="https://twitter.com/ced_journal" TargetMode="External"/><Relationship Id="rId63" Type="http://schemas.openxmlformats.org/officeDocument/2006/relationships/hyperlink" Target="https://twitter.com/MedDermUK" TargetMode="External"/><Relationship Id="rId84" Type="http://schemas.openxmlformats.org/officeDocument/2006/relationships/hyperlink" Target="https://www.facebook.com/CochraneUK" TargetMode="External"/><Relationship Id="rId138" Type="http://schemas.openxmlformats.org/officeDocument/2006/relationships/hyperlink" Target="https://www.instagram.com/mediaplanetuk/" TargetMode="External"/><Relationship Id="rId159" Type="http://schemas.openxmlformats.org/officeDocument/2006/relationships/hyperlink" Target="https://www.youtube.com/channel/UCwTWYvP51V2B6blkoMN5ztg" TargetMode="External"/><Relationship Id="rId107" Type="http://schemas.openxmlformats.org/officeDocument/2006/relationships/hyperlink" Target="https://www.facebook.com/MedDermUK/" TargetMode="External"/><Relationship Id="rId11" Type="http://schemas.openxmlformats.org/officeDocument/2006/relationships/hyperlink" Target="https://www.linkedin.com/company/talkhealth-partnership-ltd/" TargetMode="External"/><Relationship Id="rId32" Type="http://schemas.openxmlformats.org/officeDocument/2006/relationships/hyperlink" Target="https://twitter.com/BrJDermatol" TargetMode="External"/><Relationship Id="rId53" Type="http://schemas.openxmlformats.org/officeDocument/2006/relationships/hyperlink" Target="https://twitter.com/intjderm" TargetMode="External"/><Relationship Id="rId74" Type="http://schemas.openxmlformats.org/officeDocument/2006/relationships/hyperlink" Target="https://www.facebook.com/patient" TargetMode="External"/><Relationship Id="rId128" Type="http://schemas.openxmlformats.org/officeDocument/2006/relationships/hyperlink" Target="https://www.youtube.com/channel/UCZUVGc_UbKgv23GHratSCvg" TargetMode="External"/><Relationship Id="rId149" Type="http://schemas.openxmlformats.org/officeDocument/2006/relationships/hyperlink" Target="https://www.instagram.com/topicaldebate/" TargetMode="External"/><Relationship Id="rId5" Type="http://schemas.openxmlformats.org/officeDocument/2006/relationships/hyperlink" Target="https://www.linkedin.com/showcase/jddonline/" TargetMode="External"/><Relationship Id="rId95" Type="http://schemas.openxmlformats.org/officeDocument/2006/relationships/hyperlink" Target="https://www.facebook.com/ActaDV/" TargetMode="External"/><Relationship Id="rId160" Type="http://schemas.openxmlformats.org/officeDocument/2006/relationships/hyperlink" Target="https://www.instagram.com/precision_wellbeing/" TargetMode="External"/><Relationship Id="rId22" Type="http://schemas.openxmlformats.org/officeDocument/2006/relationships/hyperlink" Target="https://twitter.com/FaceEquality" TargetMode="External"/><Relationship Id="rId43" Type="http://schemas.openxmlformats.org/officeDocument/2006/relationships/hyperlink" Target="https://twitter.com/_BDNG" TargetMode="External"/><Relationship Id="rId64" Type="http://schemas.openxmlformats.org/officeDocument/2006/relationships/hyperlink" Target="https://twitter.com/DermatolTher" TargetMode="External"/><Relationship Id="rId118" Type="http://schemas.openxmlformats.org/officeDocument/2006/relationships/hyperlink" Target="https://www.youtube.com/channel/UCaOYR5zTz5XcB-ZGNwj467g" TargetMode="External"/><Relationship Id="rId139" Type="http://schemas.openxmlformats.org/officeDocument/2006/relationships/hyperlink" Target="https://www.instagram.com/eczemasociety/" TargetMode="External"/><Relationship Id="rId85" Type="http://schemas.openxmlformats.org/officeDocument/2006/relationships/hyperlink" Target="https://www.facebook.com/eczemaoutreachsupport/" TargetMode="External"/><Relationship Id="rId150" Type="http://schemas.openxmlformats.org/officeDocument/2006/relationships/hyperlink" Target="https://www.instagram.com/ced_journal/" TargetMode="External"/><Relationship Id="rId12" Type="http://schemas.openxmlformats.org/officeDocument/2006/relationships/hyperlink" Target="https://www.linkedin.com/company/cochrane-uk/" TargetMode="External"/><Relationship Id="rId17" Type="http://schemas.openxmlformats.org/officeDocument/2006/relationships/hyperlink" Target="https://www.linkedin.com/company/clinical-and-experimental-dermatology/" TargetMode="External"/><Relationship Id="rId33" Type="http://schemas.openxmlformats.org/officeDocument/2006/relationships/hyperlink" Target="https://twitter.com/emjreviews" TargetMode="External"/><Relationship Id="rId38" Type="http://schemas.openxmlformats.org/officeDocument/2006/relationships/hyperlink" Target="https://twitter.com/ISFcharity" TargetMode="External"/><Relationship Id="rId59" Type="http://schemas.openxmlformats.org/officeDocument/2006/relationships/hyperlink" Target="https://twitter.com/LICTR_Alpha" TargetMode="External"/><Relationship Id="rId103" Type="http://schemas.openxmlformats.org/officeDocument/2006/relationships/hyperlink" Target="https://www.facebook.com/eczeaid.co" TargetMode="External"/><Relationship Id="rId108" Type="http://schemas.openxmlformats.org/officeDocument/2006/relationships/hyperlink" Target="https://www.facebook.com/dermatologyinpractice/" TargetMode="External"/><Relationship Id="rId124" Type="http://schemas.openxmlformats.org/officeDocument/2006/relationships/hyperlink" Target="https://www.youtube.com/channel/UC7NqYRkdEl7GbKyLWpPQmeg" TargetMode="External"/><Relationship Id="rId129" Type="http://schemas.openxmlformats.org/officeDocument/2006/relationships/hyperlink" Target="https://www.youtube.com/channel/UCdM0ST2R0VNaKxt8OoI6bwQ" TargetMode="External"/><Relationship Id="rId54" Type="http://schemas.openxmlformats.org/officeDocument/2006/relationships/hyperlink" Target="https://twitter.com/SkinCareCymru" TargetMode="External"/><Relationship Id="rId70" Type="http://schemas.openxmlformats.org/officeDocument/2006/relationships/hyperlink" Target="https://twitter.com/FCowdell" TargetMode="External"/><Relationship Id="rId75" Type="http://schemas.openxmlformats.org/officeDocument/2006/relationships/hyperlink" Target="https://www.facebook.com/JDDOnline/" TargetMode="External"/><Relationship Id="rId91" Type="http://schemas.openxmlformats.org/officeDocument/2006/relationships/hyperlink" Target="https://www.facebook.com/nik.hutchinson.39" TargetMode="External"/><Relationship Id="rId96" Type="http://schemas.openxmlformats.org/officeDocument/2006/relationships/hyperlink" Target="https://www.facebook.com/MyEczemaTeam/" TargetMode="External"/><Relationship Id="rId140" Type="http://schemas.openxmlformats.org/officeDocument/2006/relationships/hyperlink" Target="https://www.instagram.com/getyourskinout/" TargetMode="External"/><Relationship Id="rId145" Type="http://schemas.openxmlformats.org/officeDocument/2006/relationships/hyperlink" Target="https://www.instagram.com/eczemaoutreachsupport/" TargetMode="External"/><Relationship Id="rId161" Type="http://schemas.openxmlformats.org/officeDocument/2006/relationships/hyperlink" Target="https://www.facebook.com/precisionwellbeing/" TargetMode="External"/><Relationship Id="rId1" Type="http://schemas.openxmlformats.org/officeDocument/2006/relationships/hyperlink" Target="https://www.linkedin.com/company/changing-faces-uk/" TargetMode="External"/><Relationship Id="rId6" Type="http://schemas.openxmlformats.org/officeDocument/2006/relationships/hyperlink" Target="https://www.linkedin.com/company/ildsderm/" TargetMode="External"/><Relationship Id="rId23" Type="http://schemas.openxmlformats.org/officeDocument/2006/relationships/hyperlink" Target="https://twitter.com/BSFcharity" TargetMode="External"/><Relationship Id="rId28" Type="http://schemas.openxmlformats.org/officeDocument/2006/relationships/hyperlink" Target="https://twitter.com/AllergyUK1" TargetMode="External"/><Relationship Id="rId49" Type="http://schemas.openxmlformats.org/officeDocument/2006/relationships/hyperlink" Target="https://twitter.com/HealioAllergy" TargetMode="External"/><Relationship Id="rId114" Type="http://schemas.openxmlformats.org/officeDocument/2006/relationships/hyperlink" Target="https://www.youtube.com/channel/UCmYOgmBcYgY6QGtvs-redkQ" TargetMode="External"/><Relationship Id="rId119" Type="http://schemas.openxmlformats.org/officeDocument/2006/relationships/hyperlink" Target="https://www.youtube.com/channel/UCtTkWsBpX1e99F_lEmyQb5w" TargetMode="External"/><Relationship Id="rId44" Type="http://schemas.openxmlformats.org/officeDocument/2006/relationships/hyperlink" Target="https://twitter.com/pcdsuk" TargetMode="External"/><Relationship Id="rId60" Type="http://schemas.openxmlformats.org/officeDocument/2006/relationships/hyperlink" Target="https://twitter.com/ExpDermatol" TargetMode="External"/><Relationship Id="rId65" Type="http://schemas.openxmlformats.org/officeDocument/2006/relationships/hyperlink" Target="https://twitter.com/PMLiVEcom" TargetMode="External"/><Relationship Id="rId81" Type="http://schemas.openxmlformats.org/officeDocument/2006/relationships/hyperlink" Target="https://www.facebook.com/bjdermatology/" TargetMode="External"/><Relationship Id="rId86" Type="http://schemas.openxmlformats.org/officeDocument/2006/relationships/hyperlink" Target="https://www.facebook.com/TheJEADV" TargetMode="External"/><Relationship Id="rId130" Type="http://schemas.openxmlformats.org/officeDocument/2006/relationships/hyperlink" Target="https://www.youtube.com/channel/UCZ-wt721UlqQSH-qdqBpSjA" TargetMode="External"/><Relationship Id="rId135" Type="http://schemas.openxmlformats.org/officeDocument/2006/relationships/hyperlink" Target="https://www.instagram.com/JDDonline/" TargetMode="External"/><Relationship Id="rId151" Type="http://schemas.openxmlformats.org/officeDocument/2006/relationships/hyperlink" Target="https://www.instagram.com/b_d_n_g/" TargetMode="External"/><Relationship Id="rId156" Type="http://schemas.openxmlformats.org/officeDocument/2006/relationships/hyperlink" Target="https://www.instagram.com/eczeaid.co/" TargetMode="External"/><Relationship Id="rId13" Type="http://schemas.openxmlformats.org/officeDocument/2006/relationships/hyperlink" Target="https://www.linkedin.com/company/eczema-outreach-scotland/" TargetMode="External"/><Relationship Id="rId18" Type="http://schemas.openxmlformats.org/officeDocument/2006/relationships/hyperlink" Target="https://www.linkedin.com/company/britdermnursing/about/" TargetMode="External"/><Relationship Id="rId39" Type="http://schemas.openxmlformats.org/officeDocument/2006/relationships/hyperlink" Target="https://twitter.com/JAMADerm" TargetMode="External"/><Relationship Id="rId109" Type="http://schemas.openxmlformats.org/officeDocument/2006/relationships/hyperlink" Target="https://www.facebook.com/eczemamindlines" TargetMode="External"/><Relationship Id="rId34" Type="http://schemas.openxmlformats.org/officeDocument/2006/relationships/hyperlink" Target="https://twitter.com/talkhealth" TargetMode="External"/><Relationship Id="rId50" Type="http://schemas.openxmlformats.org/officeDocument/2006/relationships/hyperlink" Target="https://twitter.com/JACIInPractice" TargetMode="External"/><Relationship Id="rId55" Type="http://schemas.openxmlformats.org/officeDocument/2006/relationships/hyperlink" Target="https://twitter.com/AdvDermAllergol" TargetMode="External"/><Relationship Id="rId76" Type="http://schemas.openxmlformats.org/officeDocument/2006/relationships/hyperlink" Target="https://www.facebook.com/ILDSDerm/" TargetMode="External"/><Relationship Id="rId97" Type="http://schemas.openxmlformats.org/officeDocument/2006/relationships/hyperlink" Target="https://www.facebook.com/deeperthaneczema" TargetMode="External"/><Relationship Id="rId104" Type="http://schemas.openxmlformats.org/officeDocument/2006/relationships/hyperlink" Target="https://www.facebook.com/SkinCareCymru/" TargetMode="External"/><Relationship Id="rId120" Type="http://schemas.openxmlformats.org/officeDocument/2006/relationships/hyperlink" Target="https://www.youtube.com/channel/UCp_Vim5gfnLUsF3cxQLcBzQ" TargetMode="External"/><Relationship Id="rId125" Type="http://schemas.openxmlformats.org/officeDocument/2006/relationships/hyperlink" Target="https://www.youtube.com/channel/UCv7wOQXlHKciRZkz41f4pSg" TargetMode="External"/><Relationship Id="rId141" Type="http://schemas.openxmlformats.org/officeDocument/2006/relationships/hyperlink" Target="https://www.instagram.com/whatallergy/" TargetMode="External"/><Relationship Id="rId146" Type="http://schemas.openxmlformats.org/officeDocument/2006/relationships/hyperlink" Target="https://www.instagram.com/jeadv_/" TargetMode="External"/><Relationship Id="rId7" Type="http://schemas.openxmlformats.org/officeDocument/2006/relationships/hyperlink" Target="https://www.linkedin.com/company/allergy-uk/" TargetMode="External"/><Relationship Id="rId71" Type="http://schemas.openxmlformats.org/officeDocument/2006/relationships/hyperlink" Target="https://www.facebook.com/ChangingFacesUK/" TargetMode="External"/><Relationship Id="rId92" Type="http://schemas.openxmlformats.org/officeDocument/2006/relationships/hyperlink" Target="https://www.facebook.com/ClinicalAndExperimentalDermatology/" TargetMode="External"/><Relationship Id="rId2" Type="http://schemas.openxmlformats.org/officeDocument/2006/relationships/hyperlink" Target="https://www.linkedin.com/company/british-skin-foundation/" TargetMode="External"/><Relationship Id="rId29" Type="http://schemas.openxmlformats.org/officeDocument/2006/relationships/hyperlink" Target="https://twitter.com/MediaplanetUK" TargetMode="External"/><Relationship Id="rId24" Type="http://schemas.openxmlformats.org/officeDocument/2006/relationships/hyperlink" Target="https://twitter.com/HealthySkin4All" TargetMode="External"/><Relationship Id="rId40" Type="http://schemas.openxmlformats.org/officeDocument/2006/relationships/hyperlink" Target="https://twitter.com/theJIDJournal" TargetMode="External"/><Relationship Id="rId45" Type="http://schemas.openxmlformats.org/officeDocument/2006/relationships/hyperlink" Target="https://twitter.com/ActaDV" TargetMode="External"/><Relationship Id="rId66" Type="http://schemas.openxmlformats.org/officeDocument/2006/relationships/hyperlink" Target="https://twitter.com/Dermatologistiq" TargetMode="External"/><Relationship Id="rId87" Type="http://schemas.openxmlformats.org/officeDocument/2006/relationships/hyperlink" Target="https://www.facebook.com/irishskin.ie/" TargetMode="External"/><Relationship Id="rId110" Type="http://schemas.openxmlformats.org/officeDocument/2006/relationships/hyperlink" Target="https://www.youtube.com/channel/UC3Lyxp6KnOUYeQ32KfqHH8g" TargetMode="External"/><Relationship Id="rId115" Type="http://schemas.openxmlformats.org/officeDocument/2006/relationships/hyperlink" Target="https://www.youtube.com/channel/UCsN8Oup6loOegxxxSBfDOzg" TargetMode="External"/><Relationship Id="rId131" Type="http://schemas.openxmlformats.org/officeDocument/2006/relationships/hyperlink" Target="https://www.instagram.com/changingfacesuk/" TargetMode="External"/><Relationship Id="rId136" Type="http://schemas.openxmlformats.org/officeDocument/2006/relationships/hyperlink" Target="https://www.instagram.com/ildsderm/" TargetMode="External"/><Relationship Id="rId157" Type="http://schemas.openxmlformats.org/officeDocument/2006/relationships/hyperlink" Target="https://www.instagram.com/myatopicskin/" TargetMode="External"/><Relationship Id="rId61" Type="http://schemas.openxmlformats.org/officeDocument/2006/relationships/hyperlink" Target="https://twitter.com/SkinRegs" TargetMode="External"/><Relationship Id="rId82" Type="http://schemas.openxmlformats.org/officeDocument/2006/relationships/hyperlink" Target="https://www.facebook.com/emjreviews/" TargetMode="External"/><Relationship Id="rId152" Type="http://schemas.openxmlformats.org/officeDocument/2006/relationships/hyperlink" Target="https://www.instagram.com/pcdsuk/" TargetMode="External"/><Relationship Id="rId19" Type="http://schemas.openxmlformats.org/officeDocument/2006/relationships/hyperlink" Target="https://www.linkedin.com/in/primary-care-dermatology-society-668bb859/" TargetMode="External"/><Relationship Id="rId14" Type="http://schemas.openxmlformats.org/officeDocument/2006/relationships/hyperlink" Target="https://www.linkedin.com/company/irish-skin-foundation/" TargetMode="External"/><Relationship Id="rId30" Type="http://schemas.openxmlformats.org/officeDocument/2006/relationships/hyperlink" Target="https://twitter.com/eczemasociety" TargetMode="External"/><Relationship Id="rId35" Type="http://schemas.openxmlformats.org/officeDocument/2006/relationships/hyperlink" Target="https://twitter.com/CochraneUK" TargetMode="External"/><Relationship Id="rId56" Type="http://schemas.openxmlformats.org/officeDocument/2006/relationships/hyperlink" Target="https://twitter.com/PsychoDermUK" TargetMode="External"/><Relationship Id="rId77" Type="http://schemas.openxmlformats.org/officeDocument/2006/relationships/hyperlink" Target="https://www.facebook.com/allergyuk/" TargetMode="External"/><Relationship Id="rId100" Type="http://schemas.openxmlformats.org/officeDocument/2006/relationships/hyperlink" Target="https://www.facebook.com/profile.php?id=100066666199442" TargetMode="External"/><Relationship Id="rId105" Type="http://schemas.openxmlformats.org/officeDocument/2006/relationships/hyperlink" Target="https://www.facebook.com/AdvDermatolAllergol/" TargetMode="External"/><Relationship Id="rId126" Type="http://schemas.openxmlformats.org/officeDocument/2006/relationships/hyperlink" Target="https://www.youtube.com/channel/UC8HeaVXcaOXzYv_cp-vsRtA" TargetMode="External"/><Relationship Id="rId147" Type="http://schemas.openxmlformats.org/officeDocument/2006/relationships/hyperlink" Target="https://www.instagram.com/isfcharity/" TargetMode="External"/><Relationship Id="rId8" Type="http://schemas.openxmlformats.org/officeDocument/2006/relationships/hyperlink" Target="https://www.linkedin.com/company/mediaplanet/" TargetMode="External"/><Relationship Id="rId51" Type="http://schemas.openxmlformats.org/officeDocument/2006/relationships/hyperlink" Target="https://twitter.com/ScratchThat_UK" TargetMode="External"/><Relationship Id="rId72" Type="http://schemas.openxmlformats.org/officeDocument/2006/relationships/hyperlink" Target="https://www.facebook.com/BSFcharity/" TargetMode="External"/><Relationship Id="rId93" Type="http://schemas.openxmlformats.org/officeDocument/2006/relationships/hyperlink" Target="https://www.facebook.com/BritDermNurse/" TargetMode="External"/><Relationship Id="rId98" Type="http://schemas.openxmlformats.org/officeDocument/2006/relationships/hyperlink" Target="https://www.facebook.com/ukdctn/" TargetMode="External"/><Relationship Id="rId121" Type="http://schemas.openxmlformats.org/officeDocument/2006/relationships/hyperlink" Target="https://www.youtube.com/channel/UClKaRApnYrei4i8WTuQf5hQ" TargetMode="External"/><Relationship Id="rId142" Type="http://schemas.openxmlformats.org/officeDocument/2006/relationships/hyperlink" Target="https://www.instagram.com/brjdermatology/" TargetMode="External"/><Relationship Id="rId3" Type="http://schemas.openxmlformats.org/officeDocument/2006/relationships/hyperlink" Target="https://www.linkedin.com/company/british-association-of-dermatologists/" TargetMode="External"/><Relationship Id="rId25" Type="http://schemas.openxmlformats.org/officeDocument/2006/relationships/hyperlink" Target="https://twitter.com/patient" TargetMode="External"/><Relationship Id="rId46" Type="http://schemas.openxmlformats.org/officeDocument/2006/relationships/hyperlink" Target="https://twitter.com/MyEczemaTeam" TargetMode="External"/><Relationship Id="rId67" Type="http://schemas.openxmlformats.org/officeDocument/2006/relationships/hyperlink" Target="https://twitter.com/ECO_eczema" TargetMode="External"/><Relationship Id="rId116" Type="http://schemas.openxmlformats.org/officeDocument/2006/relationships/hyperlink" Target="https://www.youtube.com/channel/UCfqsIOpk3p0n0AZmutgt4Aw" TargetMode="External"/><Relationship Id="rId137" Type="http://schemas.openxmlformats.org/officeDocument/2006/relationships/hyperlink" Target="https://www.instagram.com/allergy_uk/" TargetMode="External"/><Relationship Id="rId158" Type="http://schemas.openxmlformats.org/officeDocument/2006/relationships/hyperlink" Target="https://www.linkedin.com/company/precision-wellbeing-group/" TargetMode="External"/><Relationship Id="rId20" Type="http://schemas.openxmlformats.org/officeDocument/2006/relationships/hyperlink" Target="https://www.linkedin.com/company/acta-dermato-venereologica/" TargetMode="External"/><Relationship Id="rId41" Type="http://schemas.openxmlformats.org/officeDocument/2006/relationships/hyperlink" Target="https://twitter.com/topicaldebate" TargetMode="External"/><Relationship Id="rId62" Type="http://schemas.openxmlformats.org/officeDocument/2006/relationships/hyperlink" Target="https://twitter.com/ClinExpDermatol" TargetMode="External"/><Relationship Id="rId83" Type="http://schemas.openxmlformats.org/officeDocument/2006/relationships/hyperlink" Target="https://www.facebook.com/talkhealthonline/" TargetMode="External"/><Relationship Id="rId88" Type="http://schemas.openxmlformats.org/officeDocument/2006/relationships/hyperlink" Target="https://www.facebook.com/thevitalityprojectuk" TargetMode="External"/><Relationship Id="rId111" Type="http://schemas.openxmlformats.org/officeDocument/2006/relationships/hyperlink" Target="https://www.youtube.com/channel/UCsVrrxKUzASHEZSuZNDLXcQ" TargetMode="External"/><Relationship Id="rId132" Type="http://schemas.openxmlformats.org/officeDocument/2006/relationships/hyperlink" Target="https://www.instagram.com/bsfcharity/" TargetMode="External"/><Relationship Id="rId153" Type="http://schemas.openxmlformats.org/officeDocument/2006/relationships/hyperlink" Target="https://www.instagram.com/deeperthaneczema/" TargetMode="External"/><Relationship Id="rId15" Type="http://schemas.openxmlformats.org/officeDocument/2006/relationships/hyperlink" Target="https://www.linkedin.com/showcase/jamadermatology/" TargetMode="External"/><Relationship Id="rId36" Type="http://schemas.openxmlformats.org/officeDocument/2006/relationships/hyperlink" Target="https://twitter.com/EczemaOutreach" TargetMode="External"/><Relationship Id="rId57" Type="http://schemas.openxmlformats.org/officeDocument/2006/relationships/hyperlink" Target="https://twitter.com/SkinHealthDis" TargetMode="External"/><Relationship Id="rId106" Type="http://schemas.openxmlformats.org/officeDocument/2006/relationships/hyperlink" Target="https://www.facebook.com/SkinHealthDis" TargetMode="External"/><Relationship Id="rId127" Type="http://schemas.openxmlformats.org/officeDocument/2006/relationships/hyperlink" Target="https://www.youtube.com/channel/UCngEKMje1IWnRmx3qgbXttQ" TargetMode="External"/><Relationship Id="rId10" Type="http://schemas.openxmlformats.org/officeDocument/2006/relationships/hyperlink" Target="https://www.linkedin.com/company/the-european-medical-journal/" TargetMode="External"/><Relationship Id="rId31" Type="http://schemas.openxmlformats.org/officeDocument/2006/relationships/hyperlink" Target="https://twitter.com/GetYourSkinOut" TargetMode="External"/><Relationship Id="rId52" Type="http://schemas.openxmlformats.org/officeDocument/2006/relationships/hyperlink" Target="https://twitter.com/eczemasupport" TargetMode="External"/><Relationship Id="rId73" Type="http://schemas.openxmlformats.org/officeDocument/2006/relationships/hyperlink" Target="https://www.facebook.com/BritishAssociationOfDermatologists/" TargetMode="External"/><Relationship Id="rId78" Type="http://schemas.openxmlformats.org/officeDocument/2006/relationships/hyperlink" Target="https://www.facebook.com/MediaplanetMarketing" TargetMode="External"/><Relationship Id="rId94" Type="http://schemas.openxmlformats.org/officeDocument/2006/relationships/hyperlink" Target="https://www.facebook.com/pcdsuk/" TargetMode="External"/><Relationship Id="rId99" Type="http://schemas.openxmlformats.org/officeDocument/2006/relationships/hyperlink" Target="https://www.facebook.com/HealioAllergyAsthma/" TargetMode="External"/><Relationship Id="rId101" Type="http://schemas.openxmlformats.org/officeDocument/2006/relationships/hyperlink" Target="https://www.facebook.com/scratchthat.uk" TargetMode="External"/><Relationship Id="rId122" Type="http://schemas.openxmlformats.org/officeDocument/2006/relationships/hyperlink" Target="https://www.youtube.com/channel/UCAfVEvXeCKK6gWXJUW-HiAQ" TargetMode="External"/><Relationship Id="rId143" Type="http://schemas.openxmlformats.org/officeDocument/2006/relationships/hyperlink" Target="https://www.instagram.com/talkhealthonline" TargetMode="External"/><Relationship Id="rId148" Type="http://schemas.openxmlformats.org/officeDocument/2006/relationships/hyperlink" Target="https://www.instagram.com/thevitalityprojectuk" TargetMode="External"/><Relationship Id="rId4" Type="http://schemas.openxmlformats.org/officeDocument/2006/relationships/hyperlink" Target="https://www.linkedin.com/company/patient/" TargetMode="External"/><Relationship Id="rId9" Type="http://schemas.openxmlformats.org/officeDocument/2006/relationships/hyperlink" Target="https://www.linkedin.com/company/national-eczema-society/" TargetMode="External"/><Relationship Id="rId26" Type="http://schemas.openxmlformats.org/officeDocument/2006/relationships/hyperlink" Target="https://twitter.com/jddonline" TargetMode="External"/><Relationship Id="rId47" Type="http://schemas.openxmlformats.org/officeDocument/2006/relationships/hyperlink" Target="https://twitter.com/deeperthanecze1" TargetMode="External"/><Relationship Id="rId68" Type="http://schemas.openxmlformats.org/officeDocument/2006/relationships/hyperlink" Target="https://twitter.com/JIDInnovations" TargetMode="External"/><Relationship Id="rId89" Type="http://schemas.openxmlformats.org/officeDocument/2006/relationships/hyperlink" Target="https://www.facebook.com/jamadermatology/" TargetMode="External"/><Relationship Id="rId112" Type="http://schemas.openxmlformats.org/officeDocument/2006/relationships/hyperlink" Target="https://www.youtube.com/channel/UCzeJqigHMaAtO5i1QlkULlQ" TargetMode="External"/><Relationship Id="rId133" Type="http://schemas.openxmlformats.org/officeDocument/2006/relationships/hyperlink" Target="https://www.instagram.com/britishdermatology/" TargetMode="External"/><Relationship Id="rId154" Type="http://schemas.openxmlformats.org/officeDocument/2006/relationships/hyperlink" Target="https://www.instagram.com/scratchthat.uk" TargetMode="External"/><Relationship Id="rId16" Type="http://schemas.openxmlformats.org/officeDocument/2006/relationships/hyperlink" Target="https://www.linkedin.com/company/journal-of-investigative-dermatology/" TargetMode="External"/><Relationship Id="rId37" Type="http://schemas.openxmlformats.org/officeDocument/2006/relationships/hyperlink" Target="https://twitter.com/TheJEADV" TargetMode="External"/><Relationship Id="rId58" Type="http://schemas.openxmlformats.org/officeDocument/2006/relationships/hyperlink" Target="https://twitter.com/EczemaNoMore" TargetMode="External"/><Relationship Id="rId79" Type="http://schemas.openxmlformats.org/officeDocument/2006/relationships/hyperlink" Target="https://www.facebook.com/eczemasociety/" TargetMode="External"/><Relationship Id="rId102" Type="http://schemas.openxmlformats.org/officeDocument/2006/relationships/hyperlink" Target="https://www.facebook.com/InternationalJournalOfDermatology" TargetMode="External"/><Relationship Id="rId123" Type="http://schemas.openxmlformats.org/officeDocument/2006/relationships/hyperlink" Target="https://www.youtube.com/channel/UCWP6W6Rkt7_vXWKPMztPVDg" TargetMode="External"/><Relationship Id="rId144" Type="http://schemas.openxmlformats.org/officeDocument/2006/relationships/hyperlink" Target="https://www.instagram.com/cochrane_uk" TargetMode="External"/><Relationship Id="rId90" Type="http://schemas.openxmlformats.org/officeDocument/2006/relationships/hyperlink" Target="https://www.facebook.com/JIDJournals/" TargetMode="External"/><Relationship Id="rId27" Type="http://schemas.openxmlformats.org/officeDocument/2006/relationships/hyperlink" Target="https://twitter.com/ILDSDerm" TargetMode="External"/><Relationship Id="rId48" Type="http://schemas.openxmlformats.org/officeDocument/2006/relationships/hyperlink" Target="https://twitter.com/UK_DCTN" TargetMode="External"/><Relationship Id="rId69" Type="http://schemas.openxmlformats.org/officeDocument/2006/relationships/hyperlink" Target="https://twitter.com/DermatologyIP" TargetMode="External"/><Relationship Id="rId113" Type="http://schemas.openxmlformats.org/officeDocument/2006/relationships/hyperlink" Target="https://www.youtube.com/channel/UCUXOJo6iWjby3wUEyw87aUQ" TargetMode="External"/><Relationship Id="rId134" Type="http://schemas.openxmlformats.org/officeDocument/2006/relationships/hyperlink" Target="https://www.instagram.com/patient.info/" TargetMode="External"/><Relationship Id="rId80" Type="http://schemas.openxmlformats.org/officeDocument/2006/relationships/hyperlink" Target="https://www.facebook.com/getyourskinout/" TargetMode="External"/><Relationship Id="rId155" Type="http://schemas.openxmlformats.org/officeDocument/2006/relationships/hyperlink" Target="https://www.instagram.com/eczemasupportuk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showcase/jddonline/" TargetMode="External"/><Relationship Id="rId13" Type="http://schemas.openxmlformats.org/officeDocument/2006/relationships/hyperlink" Target="https://www.linkedin.com/in/prof-ralf-paus-6b03641a3/" TargetMode="External"/><Relationship Id="rId18" Type="http://schemas.openxmlformats.org/officeDocument/2006/relationships/hyperlink" Target="https://www.linkedin.com/in/martin-steinhoff-md-phd-4961a019/" TargetMode="External"/><Relationship Id="rId3" Type="http://schemas.openxmlformats.org/officeDocument/2006/relationships/hyperlink" Target="https://www.linkedin.com/in/sian-louise-obvs" TargetMode="External"/><Relationship Id="rId21" Type="http://schemas.openxmlformats.org/officeDocument/2006/relationships/hyperlink" Target="https://www.linkedin.com/in/dr-pragya-sharma-54aab1a1/" TargetMode="External"/><Relationship Id="rId7" Type="http://schemas.openxmlformats.org/officeDocument/2006/relationships/hyperlink" Target="https://www.linkedin.com/in/ruthholroyd/" TargetMode="External"/><Relationship Id="rId12" Type="http://schemas.openxmlformats.org/officeDocument/2006/relationships/hyperlink" Target="https://www.linkedin.com/company/british-association-of-dermatologists/" TargetMode="External"/><Relationship Id="rId17" Type="http://schemas.openxmlformats.org/officeDocument/2006/relationships/hyperlink" Target="https://www.linkedin.com/in/sanjeet-manek-56463716" TargetMode="External"/><Relationship Id="rId2" Type="http://schemas.openxmlformats.org/officeDocument/2006/relationships/hyperlink" Target="https://www.linkedin.com/in/dr-hiba-injibar/" TargetMode="External"/><Relationship Id="rId16" Type="http://schemas.openxmlformats.org/officeDocument/2006/relationships/hyperlink" Target="https://www.linkedin.com/company/allergy-uk/" TargetMode="External"/><Relationship Id="rId20" Type="http://schemas.openxmlformats.org/officeDocument/2006/relationships/hyperlink" Target="https://www.linkedin.com/in/jo-greenslade/" TargetMode="External"/><Relationship Id="rId1" Type="http://schemas.openxmlformats.org/officeDocument/2006/relationships/hyperlink" Target="https://www.linkedin.com/in/paul-mcgregor-71811816" TargetMode="External"/><Relationship Id="rId6" Type="http://schemas.openxmlformats.org/officeDocument/2006/relationships/hyperlink" Target="https://www.linkedin.com/company/british-skin-foundation/" TargetMode="External"/><Relationship Id="rId11" Type="http://schemas.openxmlformats.org/officeDocument/2006/relationships/hyperlink" Target="https://www.linkedin.com/in/alan-irvine-md-dsc-22796329/" TargetMode="External"/><Relationship Id="rId5" Type="http://schemas.openxmlformats.org/officeDocument/2006/relationships/hyperlink" Target="https://www.linkedin.com/company/ildsderm/" TargetMode="External"/><Relationship Id="rId15" Type="http://schemas.openxmlformats.org/officeDocument/2006/relationships/hyperlink" Target="https://www.linkedin.com/in/julia-vearncombe-a2a263107/" TargetMode="External"/><Relationship Id="rId10" Type="http://schemas.openxmlformats.org/officeDocument/2006/relationships/hyperlink" Target="https://www.linkedin.com/in/timdriver" TargetMode="External"/><Relationship Id="rId19" Type="http://schemas.openxmlformats.org/officeDocument/2006/relationships/hyperlink" Target="https://www.linkedin.com/in/lucy-moorhead-81b7396/" TargetMode="External"/><Relationship Id="rId4" Type="http://schemas.openxmlformats.org/officeDocument/2006/relationships/hyperlink" Target="https://www.linkedin.com/in/dr-george-millington-50a74a14/" TargetMode="External"/><Relationship Id="rId9" Type="http://schemas.openxmlformats.org/officeDocument/2006/relationships/hyperlink" Target="https://www.linkedin.com/company/the-european-medical-journal/" TargetMode="External"/><Relationship Id="rId14" Type="http://schemas.openxmlformats.org/officeDocument/2006/relationships/hyperlink" Target="https://www.linkedin.com/in/tanjaheijnemans/" TargetMode="External"/><Relationship Id="rId22" Type="http://schemas.openxmlformats.org/officeDocument/2006/relationships/hyperlink" Target="https://www.linkedin.com/showcase/jamadermatology/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twitter.com/PsychoDermUK" TargetMode="External"/><Relationship Id="rId21" Type="http://schemas.openxmlformats.org/officeDocument/2006/relationships/hyperlink" Target="https://twitter.com/paulmcgregor00" TargetMode="External"/><Relationship Id="rId42" Type="http://schemas.openxmlformats.org/officeDocument/2006/relationships/hyperlink" Target="https://twitter.com/theJIDJournal" TargetMode="External"/><Relationship Id="rId47" Type="http://schemas.openxmlformats.org/officeDocument/2006/relationships/hyperlink" Target="https://twitter.com/deeperthanecze1" TargetMode="External"/><Relationship Id="rId63" Type="http://schemas.openxmlformats.org/officeDocument/2006/relationships/hyperlink" Target="https://twitter.com/lilmissplumful" TargetMode="External"/><Relationship Id="rId68" Type="http://schemas.openxmlformats.org/officeDocument/2006/relationships/hyperlink" Target="https://twitter.com/FCowdell" TargetMode="External"/><Relationship Id="rId84" Type="http://schemas.openxmlformats.org/officeDocument/2006/relationships/hyperlink" Target="https://twitter.com/hmg66" TargetMode="External"/><Relationship Id="rId89" Type="http://schemas.openxmlformats.org/officeDocument/2006/relationships/hyperlink" Target="https://twitter.com/haroungajraj" TargetMode="External"/><Relationship Id="rId16" Type="http://schemas.openxmlformats.org/officeDocument/2006/relationships/hyperlink" Target="https://twitter.com/BSFcharity" TargetMode="External"/><Relationship Id="rId11" Type="http://schemas.openxmlformats.org/officeDocument/2006/relationships/hyperlink" Target="https://twitter.com/MiriamSanter" TargetMode="External"/><Relationship Id="rId32" Type="http://schemas.openxmlformats.org/officeDocument/2006/relationships/hyperlink" Target="https://twitter.com/talkhealth" TargetMode="External"/><Relationship Id="rId37" Type="http://schemas.openxmlformats.org/officeDocument/2006/relationships/hyperlink" Target="https://twitter.com/drsarabrown" TargetMode="External"/><Relationship Id="rId53" Type="http://schemas.openxmlformats.org/officeDocument/2006/relationships/hyperlink" Target="https://twitter.com/ExpDermatol" TargetMode="External"/><Relationship Id="rId58" Type="http://schemas.openxmlformats.org/officeDocument/2006/relationships/hyperlink" Target="https://twitter.com/MabsChowdhury" TargetMode="External"/><Relationship Id="rId74" Type="http://schemas.openxmlformats.org/officeDocument/2006/relationships/hyperlink" Target="https://twitter.com/GetYourSkinOut" TargetMode="External"/><Relationship Id="rId79" Type="http://schemas.openxmlformats.org/officeDocument/2006/relationships/hyperlink" Target="https://twitter.com/oconnorcathal1" TargetMode="External"/><Relationship Id="rId5" Type="http://schemas.openxmlformats.org/officeDocument/2006/relationships/hyperlink" Target="https://twitter.com/EczemaOutreach" TargetMode="External"/><Relationship Id="rId14" Type="http://schemas.openxmlformats.org/officeDocument/2006/relationships/hyperlink" Target="https://twitter.com/sineadlangan_1" TargetMode="External"/><Relationship Id="rId22" Type="http://schemas.openxmlformats.org/officeDocument/2006/relationships/hyperlink" Target="https://twitter.com/jddonline" TargetMode="External"/><Relationship Id="rId27" Type="http://schemas.openxmlformats.org/officeDocument/2006/relationships/hyperlink" Target="https://twitter.com/HealioAllergy" TargetMode="External"/><Relationship Id="rId30" Type="http://schemas.openxmlformats.org/officeDocument/2006/relationships/hyperlink" Target="https://twitter.com/TheJEADV" TargetMode="External"/><Relationship Id="rId35" Type="http://schemas.openxmlformats.org/officeDocument/2006/relationships/hyperlink" Target="https://twitter.com/AllergyUK1" TargetMode="External"/><Relationship Id="rId43" Type="http://schemas.openxmlformats.org/officeDocument/2006/relationships/hyperlink" Target="https://twitter.com/Dermasurge" TargetMode="External"/><Relationship Id="rId48" Type="http://schemas.openxmlformats.org/officeDocument/2006/relationships/hyperlink" Target="https://twitter.com/emjreviews" TargetMode="External"/><Relationship Id="rId56" Type="http://schemas.openxmlformats.org/officeDocument/2006/relationships/hyperlink" Target="https://twitter.com/intjderm" TargetMode="External"/><Relationship Id="rId64" Type="http://schemas.openxmlformats.org/officeDocument/2006/relationships/hyperlink" Target="https://twitter.com/dr_rachelabbott" TargetMode="External"/><Relationship Id="rId69" Type="http://schemas.openxmlformats.org/officeDocument/2006/relationships/hyperlink" Target="https://twitter.com/davidkelsell" TargetMode="External"/><Relationship Id="rId77" Type="http://schemas.openxmlformats.org/officeDocument/2006/relationships/hyperlink" Target="https://twitter.com/imo_izzy" TargetMode="External"/><Relationship Id="rId8" Type="http://schemas.openxmlformats.org/officeDocument/2006/relationships/hyperlink" Target="https://twitter.com/alifewitheczema" TargetMode="External"/><Relationship Id="rId51" Type="http://schemas.openxmlformats.org/officeDocument/2006/relationships/hyperlink" Target="https://twitter.com/edelotoole" TargetMode="External"/><Relationship Id="rId72" Type="http://schemas.openxmlformats.org/officeDocument/2006/relationships/hyperlink" Target="https://twitter.com/JIDInnovations" TargetMode="External"/><Relationship Id="rId80" Type="http://schemas.openxmlformats.org/officeDocument/2006/relationships/hyperlink" Target="https://twitter.com/nekimeah" TargetMode="External"/><Relationship Id="rId85" Type="http://schemas.openxmlformats.org/officeDocument/2006/relationships/hyperlink" Target="https://twitter.com/draaronwernham" TargetMode="External"/><Relationship Id="rId3" Type="http://schemas.openxmlformats.org/officeDocument/2006/relationships/hyperlink" Target="https://twitter.com/MyEczemaTeam" TargetMode="External"/><Relationship Id="rId12" Type="http://schemas.openxmlformats.org/officeDocument/2006/relationships/hyperlink" Target="https://twitter.com/ECO_eczema" TargetMode="External"/><Relationship Id="rId17" Type="http://schemas.openxmlformats.org/officeDocument/2006/relationships/hyperlink" Target="https://twitter.com/UK_DCTN" TargetMode="External"/><Relationship Id="rId25" Type="http://schemas.openxmlformats.org/officeDocument/2006/relationships/hyperlink" Target="https://twitter.com/ActaDV" TargetMode="External"/><Relationship Id="rId33" Type="http://schemas.openxmlformats.org/officeDocument/2006/relationships/hyperlink" Target="https://twitter.com/patient" TargetMode="External"/><Relationship Id="rId38" Type="http://schemas.openxmlformats.org/officeDocument/2006/relationships/hyperlink" Target="https://twitter.com/topicaldebate" TargetMode="External"/><Relationship Id="rId46" Type="http://schemas.openxmlformats.org/officeDocument/2006/relationships/hyperlink" Target="https://twitter.com/No2NoScratching" TargetMode="External"/><Relationship Id="rId59" Type="http://schemas.openxmlformats.org/officeDocument/2006/relationships/hyperlink" Target="https://twitter.com/irvinederm" TargetMode="External"/><Relationship Id="rId67" Type="http://schemas.openxmlformats.org/officeDocument/2006/relationships/hyperlink" Target="https://twitter.com/rachelmoss_" TargetMode="External"/><Relationship Id="rId20" Type="http://schemas.openxmlformats.org/officeDocument/2006/relationships/hyperlink" Target="https://twitter.com/ClinExpDermatol" TargetMode="External"/><Relationship Id="rId41" Type="http://schemas.openxmlformats.org/officeDocument/2006/relationships/hyperlink" Target="https://twitter.com/lucyronda" TargetMode="External"/><Relationship Id="rId54" Type="http://schemas.openxmlformats.org/officeDocument/2006/relationships/hyperlink" Target="https://twitter.com/CarolFraserNM" TargetMode="External"/><Relationship Id="rId62" Type="http://schemas.openxmlformats.org/officeDocument/2006/relationships/hyperlink" Target="https://twitter.com/derm_scientist" TargetMode="External"/><Relationship Id="rId70" Type="http://schemas.openxmlformats.org/officeDocument/2006/relationships/hyperlink" Target="https://twitter.com/WatsonDermLab" TargetMode="External"/><Relationship Id="rId75" Type="http://schemas.openxmlformats.org/officeDocument/2006/relationships/hyperlink" Target="https://twitter.com/MediaplanetUK" TargetMode="External"/><Relationship Id="rId83" Type="http://schemas.openxmlformats.org/officeDocument/2006/relationships/hyperlink" Target="https://twitter.com/doctorfaisalali" TargetMode="External"/><Relationship Id="rId88" Type="http://schemas.openxmlformats.org/officeDocument/2006/relationships/hyperlink" Target="https://twitter.com/DermatologyIP" TargetMode="External"/><Relationship Id="rId1" Type="http://schemas.openxmlformats.org/officeDocument/2006/relationships/hyperlink" Target="https://twitter.com/EczemaNoMore" TargetMode="External"/><Relationship Id="rId6" Type="http://schemas.openxmlformats.org/officeDocument/2006/relationships/hyperlink" Target="https://twitter.com/eczemasupport" TargetMode="External"/><Relationship Id="rId15" Type="http://schemas.openxmlformats.org/officeDocument/2006/relationships/hyperlink" Target="https://twitter.com/DermatolTher" TargetMode="External"/><Relationship Id="rId23" Type="http://schemas.openxmlformats.org/officeDocument/2006/relationships/hyperlink" Target="https://twitter.com/BrJDermatol" TargetMode="External"/><Relationship Id="rId28" Type="http://schemas.openxmlformats.org/officeDocument/2006/relationships/hyperlink" Target="https://twitter.com/ILDSDerm" TargetMode="External"/><Relationship Id="rId36" Type="http://schemas.openxmlformats.org/officeDocument/2006/relationships/hyperlink" Target="https://twitter.com/Jessicafourm" TargetMode="External"/><Relationship Id="rId49" Type="http://schemas.openxmlformats.org/officeDocument/2006/relationships/hyperlink" Target="https://twitter.com/FaceEquality" TargetMode="External"/><Relationship Id="rId57" Type="http://schemas.openxmlformats.org/officeDocument/2006/relationships/hyperlink" Target="https://twitter.com/Dermatologistiq" TargetMode="External"/><Relationship Id="rId10" Type="http://schemas.openxmlformats.org/officeDocument/2006/relationships/hyperlink" Target="https://twitter.com/ISFcharity" TargetMode="External"/><Relationship Id="rId31" Type="http://schemas.openxmlformats.org/officeDocument/2006/relationships/hyperlink" Target="https://twitter.com/HealthySkin4All" TargetMode="External"/><Relationship Id="rId44" Type="http://schemas.openxmlformats.org/officeDocument/2006/relationships/hyperlink" Target="https://twitter.com/pcdsuk" TargetMode="External"/><Relationship Id="rId52" Type="http://schemas.openxmlformats.org/officeDocument/2006/relationships/hyperlink" Target="https://twitter.com/joanne_rh" TargetMode="External"/><Relationship Id="rId60" Type="http://schemas.openxmlformats.org/officeDocument/2006/relationships/hyperlink" Target="https://twitter.com/BJDEditor" TargetMode="External"/><Relationship Id="rId65" Type="http://schemas.openxmlformats.org/officeDocument/2006/relationships/hyperlink" Target="https://twitter.com/PurpleFairyGurl" TargetMode="External"/><Relationship Id="rId73" Type="http://schemas.openxmlformats.org/officeDocument/2006/relationships/hyperlink" Target="https://twitter.com/_bhavishap" TargetMode="External"/><Relationship Id="rId78" Type="http://schemas.openxmlformats.org/officeDocument/2006/relationships/hyperlink" Target="https://twitter.com/DrTziotzios" TargetMode="External"/><Relationship Id="rId81" Type="http://schemas.openxmlformats.org/officeDocument/2006/relationships/hyperlink" Target="https://twitter.com/MedDermUK" TargetMode="External"/><Relationship Id="rId86" Type="http://schemas.openxmlformats.org/officeDocument/2006/relationships/hyperlink" Target="https://twitter.com/SkinRegs" TargetMode="External"/><Relationship Id="rId4" Type="http://schemas.openxmlformats.org/officeDocument/2006/relationships/hyperlink" Target="https://twitter.com/LICTR_Alpha" TargetMode="External"/><Relationship Id="rId9" Type="http://schemas.openxmlformats.org/officeDocument/2006/relationships/hyperlink" Target="https://twitter.com/chellelouise0" TargetMode="External"/><Relationship Id="rId13" Type="http://schemas.openxmlformats.org/officeDocument/2006/relationships/hyperlink" Target="https://twitter.com/_BDNG" TargetMode="External"/><Relationship Id="rId18" Type="http://schemas.openxmlformats.org/officeDocument/2006/relationships/hyperlink" Target="https://twitter.com/riddmj" TargetMode="External"/><Relationship Id="rId39" Type="http://schemas.openxmlformats.org/officeDocument/2006/relationships/hyperlink" Target="https://twitter.com/SkinCareCymru" TargetMode="External"/><Relationship Id="rId34" Type="http://schemas.openxmlformats.org/officeDocument/2006/relationships/hyperlink" Target="https://twitter.com/zznyiu" TargetMode="External"/><Relationship Id="rId50" Type="http://schemas.openxmlformats.org/officeDocument/2006/relationships/hyperlink" Target="https://twitter.com/dranjalimahto" TargetMode="External"/><Relationship Id="rId55" Type="http://schemas.openxmlformats.org/officeDocument/2006/relationships/hyperlink" Target="https://twitter.com/MughalDerm" TargetMode="External"/><Relationship Id="rId76" Type="http://schemas.openxmlformats.org/officeDocument/2006/relationships/hyperlink" Target="https://twitter.com/CochraneUK" TargetMode="External"/><Relationship Id="rId7" Type="http://schemas.openxmlformats.org/officeDocument/2006/relationships/hyperlink" Target="https://twitter.com/draroneczema" TargetMode="External"/><Relationship Id="rId71" Type="http://schemas.openxmlformats.org/officeDocument/2006/relationships/hyperlink" Target="https://twitter.com/PMLiVEcom" TargetMode="External"/><Relationship Id="rId2" Type="http://schemas.openxmlformats.org/officeDocument/2006/relationships/hyperlink" Target="https://twitter.com/eczemasociety" TargetMode="External"/><Relationship Id="rId29" Type="http://schemas.openxmlformats.org/officeDocument/2006/relationships/hyperlink" Target="https://twitter.com/WhatAllergy" TargetMode="External"/><Relationship Id="rId24" Type="http://schemas.openxmlformats.org/officeDocument/2006/relationships/hyperlink" Target="https://twitter.com/JAMADerm" TargetMode="External"/><Relationship Id="rId40" Type="http://schemas.openxmlformats.org/officeDocument/2006/relationships/hyperlink" Target="https://twitter.com/ced_journal" TargetMode="External"/><Relationship Id="rId45" Type="http://schemas.openxmlformats.org/officeDocument/2006/relationships/hyperlink" Target="https://twitter.com/SkinHealthDis" TargetMode="External"/><Relationship Id="rId66" Type="http://schemas.openxmlformats.org/officeDocument/2006/relationships/hyperlink" Target="https://twitter.com/AbrahamThePharm" TargetMode="External"/><Relationship Id="rId87" Type="http://schemas.openxmlformats.org/officeDocument/2006/relationships/hyperlink" Target="https://twitter.com/savagederm" TargetMode="External"/><Relationship Id="rId61" Type="http://schemas.openxmlformats.org/officeDocument/2006/relationships/hyperlink" Target="https://twitter.com/TeaRexTeaGenie" TargetMode="External"/><Relationship Id="rId82" Type="http://schemas.openxmlformats.org/officeDocument/2006/relationships/hyperlink" Target="https://twitter.com/NJR_Newcastle" TargetMode="External"/><Relationship Id="rId19" Type="http://schemas.openxmlformats.org/officeDocument/2006/relationships/hyperlink" Target="https://twitter.com/SandraDerm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facebook.com/JAMADermatology/" TargetMode="External"/><Relationship Id="rId18" Type="http://schemas.openxmlformats.org/officeDocument/2006/relationships/hyperlink" Target="https://www.facebook.com/ClinicalAndExperimentalDermatology/" TargetMode="External"/><Relationship Id="rId26" Type="http://schemas.openxmlformats.org/officeDocument/2006/relationships/hyperlink" Target="https://www.facebook.com/thevitalityprojectuk" TargetMode="External"/><Relationship Id="rId39" Type="http://schemas.openxmlformats.org/officeDocument/2006/relationships/hyperlink" Target="https://www.facebook.com/DrWHussain/" TargetMode="External"/><Relationship Id="rId21" Type="http://schemas.openxmlformats.org/officeDocument/2006/relationships/hyperlink" Target="https://www.facebook.com/ChangingFacesUK/" TargetMode="External"/><Relationship Id="rId34" Type="http://schemas.openxmlformats.org/officeDocument/2006/relationships/hyperlink" Target="https://www.facebook.com/SkinHealthDis" TargetMode="External"/><Relationship Id="rId42" Type="http://schemas.openxmlformats.org/officeDocument/2006/relationships/hyperlink" Target="https://www.facebook.com/MACKIES.MOMENTS/" TargetMode="External"/><Relationship Id="rId47" Type="http://schemas.openxmlformats.org/officeDocument/2006/relationships/hyperlink" Target="https://www.facebook.com/irishskin.ie/" TargetMode="External"/><Relationship Id="rId50" Type="http://schemas.openxmlformats.org/officeDocument/2006/relationships/hyperlink" Target="https://www.facebook.com/draronpage/" TargetMode="External"/><Relationship Id="rId7" Type="http://schemas.openxmlformats.org/officeDocument/2006/relationships/hyperlink" Target="https://www.facebook.com/getyourskinout/" TargetMode="External"/><Relationship Id="rId2" Type="http://schemas.openxmlformats.org/officeDocument/2006/relationships/hyperlink" Target="https://www.facebook.com/whatallergy" TargetMode="External"/><Relationship Id="rId16" Type="http://schemas.openxmlformats.org/officeDocument/2006/relationships/hyperlink" Target="https://www.facebook.com/talkhealthonline/" TargetMode="External"/><Relationship Id="rId29" Type="http://schemas.openxmlformats.org/officeDocument/2006/relationships/hyperlink" Target="https://www.facebook.com/scratchthat.uk" TargetMode="External"/><Relationship Id="rId11" Type="http://schemas.openxmlformats.org/officeDocument/2006/relationships/hyperlink" Target="https://www.facebook.com/BSFcharity/" TargetMode="External"/><Relationship Id="rId24" Type="http://schemas.openxmlformats.org/officeDocument/2006/relationships/hyperlink" Target="https://www.facebook.com/ILDSDerm/" TargetMode="External"/><Relationship Id="rId32" Type="http://schemas.openxmlformats.org/officeDocument/2006/relationships/hyperlink" Target="https://www.facebook.com/ukdctn/" TargetMode="External"/><Relationship Id="rId37" Type="http://schemas.openxmlformats.org/officeDocument/2006/relationships/hyperlink" Target="https://www.facebook.com/pcdsuk/" TargetMode="External"/><Relationship Id="rId40" Type="http://schemas.openxmlformats.org/officeDocument/2006/relationships/hyperlink" Target="https://www.facebook.com/InternationalJournalOfDermatology" TargetMode="External"/><Relationship Id="rId45" Type="http://schemas.openxmlformats.org/officeDocument/2006/relationships/hyperlink" Target="https://www.facebook.com/nik.hutchinson.39" TargetMode="External"/><Relationship Id="rId5" Type="http://schemas.openxmlformats.org/officeDocument/2006/relationships/hyperlink" Target="https://www.facebook.com/BritishAssociationOfDermatologists/" TargetMode="External"/><Relationship Id="rId15" Type="http://schemas.openxmlformats.org/officeDocument/2006/relationships/hyperlink" Target="https://www.facebook.com/TheJEADV" TargetMode="External"/><Relationship Id="rId23" Type="http://schemas.openxmlformats.org/officeDocument/2006/relationships/hyperlink" Target="https://www.facebook.com/emjreviews/" TargetMode="External"/><Relationship Id="rId28" Type="http://schemas.openxmlformats.org/officeDocument/2006/relationships/hyperlink" Target="https://www.facebook.com/paul.mcgregor.359" TargetMode="External"/><Relationship Id="rId36" Type="http://schemas.openxmlformats.org/officeDocument/2006/relationships/hyperlink" Target="https://www.facebook.com/people/Realbeautywithbeth/100071552014787/" TargetMode="External"/><Relationship Id="rId49" Type="http://schemas.openxmlformats.org/officeDocument/2006/relationships/hyperlink" Target="https://www.facebook.com/precisionwellbeing/" TargetMode="External"/><Relationship Id="rId10" Type="http://schemas.openxmlformats.org/officeDocument/2006/relationships/hyperlink" Target="https://www.facebook.com/JDDOnline/" TargetMode="External"/><Relationship Id="rId19" Type="http://schemas.openxmlformats.org/officeDocument/2006/relationships/hyperlink" Target="https://www.facebook.com/AdvDermatolAllergol/" TargetMode="External"/><Relationship Id="rId31" Type="http://schemas.openxmlformats.org/officeDocument/2006/relationships/hyperlink" Target="https://www.facebook.com/DrVanitaRattan/" TargetMode="External"/><Relationship Id="rId44" Type="http://schemas.openxmlformats.org/officeDocument/2006/relationships/hyperlink" Target="https://www.facebook.com/lydiafinnegan12/" TargetMode="External"/><Relationship Id="rId52" Type="http://schemas.openxmlformats.org/officeDocument/2006/relationships/hyperlink" Target="https://www.facebook.com/eczemasociety/" TargetMode="External"/><Relationship Id="rId4" Type="http://schemas.openxmlformats.org/officeDocument/2006/relationships/hyperlink" Target="https://www.facebook.com/camilleknowles" TargetMode="External"/><Relationship Id="rId9" Type="http://schemas.openxmlformats.org/officeDocument/2006/relationships/hyperlink" Target="https://www.facebook.com/deeperthaneczema" TargetMode="External"/><Relationship Id="rId14" Type="http://schemas.openxmlformats.org/officeDocument/2006/relationships/hyperlink" Target="https://www.facebook.com/ActaDV/" TargetMode="External"/><Relationship Id="rId22" Type="http://schemas.openxmlformats.org/officeDocument/2006/relationships/hyperlink" Target="https://www.facebook.com/drsamanthabunting" TargetMode="External"/><Relationship Id="rId27" Type="http://schemas.openxmlformats.org/officeDocument/2006/relationships/hyperlink" Target="https://www.facebook.com/JIDJournals/" TargetMode="External"/><Relationship Id="rId30" Type="http://schemas.openxmlformats.org/officeDocument/2006/relationships/hyperlink" Target="https://www.facebook.com/dr.lauraclinic/" TargetMode="External"/><Relationship Id="rId35" Type="http://schemas.openxmlformats.org/officeDocument/2006/relationships/hyperlink" Target="https://www.facebook.com/JoanneRH" TargetMode="External"/><Relationship Id="rId43" Type="http://schemas.openxmlformats.org/officeDocument/2006/relationships/hyperlink" Target="https://www.facebook.com/ruth.holroyd.7/" TargetMode="External"/><Relationship Id="rId48" Type="http://schemas.openxmlformats.org/officeDocument/2006/relationships/hyperlink" Target="https://www.facebook.com/mariarbskinpro" TargetMode="External"/><Relationship Id="rId8" Type="http://schemas.openxmlformats.org/officeDocument/2006/relationships/hyperlink" Target="https://www.facebook.com/bjdermatology/" TargetMode="External"/><Relationship Id="rId51" Type="http://schemas.openxmlformats.org/officeDocument/2006/relationships/hyperlink" Target="https://www.facebook.com/remedyskinbyshonadunn" TargetMode="External"/><Relationship Id="rId3" Type="http://schemas.openxmlformats.org/officeDocument/2006/relationships/hyperlink" Target="https://www.facebook.com/eczemaoutreachsupport/" TargetMode="External"/><Relationship Id="rId12" Type="http://schemas.openxmlformats.org/officeDocument/2006/relationships/hyperlink" Target="https://www.facebook.com/allergyuk/" TargetMode="External"/><Relationship Id="rId17" Type="http://schemas.openxmlformats.org/officeDocument/2006/relationships/hyperlink" Target="https://www.facebook.com/HealioAllergyAsthma/" TargetMode="External"/><Relationship Id="rId25" Type="http://schemas.openxmlformats.org/officeDocument/2006/relationships/hyperlink" Target="https://www.facebook.com/eczeaid.co" TargetMode="External"/><Relationship Id="rId33" Type="http://schemas.openxmlformats.org/officeDocument/2006/relationships/hyperlink" Target="https://www.facebook.com/Irishdermatology/" TargetMode="External"/><Relationship Id="rId38" Type="http://schemas.openxmlformats.org/officeDocument/2006/relationships/hyperlink" Target="https://www.facebook.com/BritDermNurse/" TargetMode="External"/><Relationship Id="rId46" Type="http://schemas.openxmlformats.org/officeDocument/2006/relationships/hyperlink" Target="https://www.facebook.com/patient" TargetMode="External"/><Relationship Id="rId20" Type="http://schemas.openxmlformats.org/officeDocument/2006/relationships/hyperlink" Target="https://www.facebook.com/LittleMissPlumful" TargetMode="External"/><Relationship Id="rId41" Type="http://schemas.openxmlformats.org/officeDocument/2006/relationships/hyperlink" Target="https://www.facebook.com/Dr.Haroun.Gajraj" TargetMode="External"/><Relationship Id="rId1" Type="http://schemas.openxmlformats.org/officeDocument/2006/relationships/hyperlink" Target="https://www.facebook.com/MyEczemaTeam/" TargetMode="External"/><Relationship Id="rId6" Type="http://schemas.openxmlformats.org/officeDocument/2006/relationships/hyperlink" Target="https://www.facebook.com/dermasurgecliniclondon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outube.com/channel/UCjuQEbitSmOpqrlgwQMhzQw" TargetMode="External"/><Relationship Id="rId13" Type="http://schemas.openxmlformats.org/officeDocument/2006/relationships/hyperlink" Target="https://www.youtube.com/channel/UCaOYR5zTz5XcB-ZGNwj467g" TargetMode="External"/><Relationship Id="rId18" Type="http://schemas.openxmlformats.org/officeDocument/2006/relationships/hyperlink" Target="https://www.youtube.com/channel/UCW9Cxgtl-dP3fdbL4h6jcig" TargetMode="External"/><Relationship Id="rId26" Type="http://schemas.openxmlformats.org/officeDocument/2006/relationships/hyperlink" Target="https://www.youtube.com/channel/UCZUVGc_UbKgv23GHratSCvg" TargetMode="External"/><Relationship Id="rId3" Type="http://schemas.openxmlformats.org/officeDocument/2006/relationships/hyperlink" Target="https://www.youtube.com/channel/UC9WMdF9k2hkq8_Lclkf28jQ" TargetMode="External"/><Relationship Id="rId21" Type="http://schemas.openxmlformats.org/officeDocument/2006/relationships/hyperlink" Target="https://www.youtube.com/channel/UCsN8Oup6loOegxxxSBfDOzg" TargetMode="External"/><Relationship Id="rId7" Type="http://schemas.openxmlformats.org/officeDocument/2006/relationships/hyperlink" Target="https://www.youtube.com/channel/UCfGWsprhe5sZSay7LT2RxWw" TargetMode="External"/><Relationship Id="rId12" Type="http://schemas.openxmlformats.org/officeDocument/2006/relationships/hyperlink" Target="https://www.youtube.com/channel/UCUXOJo6iWjby3wUEyw87aUQ" TargetMode="External"/><Relationship Id="rId17" Type="http://schemas.openxmlformats.org/officeDocument/2006/relationships/hyperlink" Target="https://www.youtube.com/channel/UCsVrrxKUzASHEZSuZNDLXcQ" TargetMode="External"/><Relationship Id="rId25" Type="http://schemas.openxmlformats.org/officeDocument/2006/relationships/hyperlink" Target="https://www.youtube.com/channel/UCdM0ST2R0VNaKxt8OoI6bwQ" TargetMode="External"/><Relationship Id="rId2" Type="http://schemas.openxmlformats.org/officeDocument/2006/relationships/hyperlink" Target="https://www.youtube.com/channel/UC22vuBQac6DQ8G4XpujlTVg" TargetMode="External"/><Relationship Id="rId16" Type="http://schemas.openxmlformats.org/officeDocument/2006/relationships/hyperlink" Target="https://www.youtube.com/channel/UCAfVEvXeCKK6gWXJUW-HiAQ" TargetMode="External"/><Relationship Id="rId20" Type="http://schemas.openxmlformats.org/officeDocument/2006/relationships/hyperlink" Target="https://www.youtube.com/channel/UCnSg7AKhnTGnac-3zGdv5Qg" TargetMode="External"/><Relationship Id="rId1" Type="http://schemas.openxmlformats.org/officeDocument/2006/relationships/hyperlink" Target="https://www.youtube.com/channel/UCWP6W6Rkt7_vXWKPMztPVDg" TargetMode="External"/><Relationship Id="rId6" Type="http://schemas.openxmlformats.org/officeDocument/2006/relationships/hyperlink" Target="https://www.youtube.com/channel/UC55HiTglyGMk1B33Lx9X7CQ" TargetMode="External"/><Relationship Id="rId11" Type="http://schemas.openxmlformats.org/officeDocument/2006/relationships/hyperlink" Target="https://www.youtube.com/channel/UCHXuf5nld-bu8fksLyuALJQ" TargetMode="External"/><Relationship Id="rId24" Type="http://schemas.openxmlformats.org/officeDocument/2006/relationships/hyperlink" Target="https://www.youtube.com/channel/UCZ-wt721UlqQSH-qdqBpSjA" TargetMode="External"/><Relationship Id="rId5" Type="http://schemas.openxmlformats.org/officeDocument/2006/relationships/hyperlink" Target="https://www.youtube.com/channel/UC4u0qaMIAgOL8L37RwLcDQA" TargetMode="External"/><Relationship Id="rId15" Type="http://schemas.openxmlformats.org/officeDocument/2006/relationships/hyperlink" Target="https://www.youtube.com/channel/UC2UpEaoguVzNQJLj1kUh9uQ" TargetMode="External"/><Relationship Id="rId23" Type="http://schemas.openxmlformats.org/officeDocument/2006/relationships/hyperlink" Target="https://www.youtube.com/channel/UCZ6UHXbhErIg-2UDxfSyNOw" TargetMode="External"/><Relationship Id="rId10" Type="http://schemas.openxmlformats.org/officeDocument/2006/relationships/hyperlink" Target="https://www.youtube.com/channel/UC7cZTAosGqGREZAsB_CTJsg" TargetMode="External"/><Relationship Id="rId19" Type="http://schemas.openxmlformats.org/officeDocument/2006/relationships/hyperlink" Target="https://www.youtube.com/channel/UCfqsIOpk3p0n0AZmutgt4Aw" TargetMode="External"/><Relationship Id="rId4" Type="http://schemas.openxmlformats.org/officeDocument/2006/relationships/hyperlink" Target="https://www.youtube.com/channel/UCCZnP0REEgmOoMn2sQ-rI1w" TargetMode="External"/><Relationship Id="rId9" Type="http://schemas.openxmlformats.org/officeDocument/2006/relationships/hyperlink" Target="https://www.youtube.com/channel/UCYiLh8TMfLn3f_7mcifqhMg" TargetMode="External"/><Relationship Id="rId14" Type="http://schemas.openxmlformats.org/officeDocument/2006/relationships/hyperlink" Target="https://www.youtube.com/channel/UClKaRApnYrei4i8WTuQf5hQ" TargetMode="External"/><Relationship Id="rId22" Type="http://schemas.openxmlformats.org/officeDocument/2006/relationships/hyperlink" Target="https://www.youtube.com/channel/UC8HeaVXcaOXzYv_cp-vsRtA" TargetMode="External"/><Relationship Id="rId27" Type="http://schemas.openxmlformats.org/officeDocument/2006/relationships/hyperlink" Target="https://www.youtube.com/channel/UCEd67F31PFBbQ2EbdZQ48OQ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instagram.com/dermatologist_adel/" TargetMode="External"/><Relationship Id="rId18" Type="http://schemas.openxmlformats.org/officeDocument/2006/relationships/hyperlink" Target="https://www.instagram.com/s.kintuition/" TargetMode="External"/><Relationship Id="rId26" Type="http://schemas.openxmlformats.org/officeDocument/2006/relationships/hyperlink" Target="https://www.instagram.com/JDDonline/" TargetMode="External"/><Relationship Id="rId39" Type="http://schemas.openxmlformats.org/officeDocument/2006/relationships/hyperlink" Target="https://www.instagram.com/eczemababyuk/" TargetMode="External"/><Relationship Id="rId21" Type="http://schemas.openxmlformats.org/officeDocument/2006/relationships/hyperlink" Target="https://www.instagram.com/dr.somaskin/" TargetMode="External"/><Relationship Id="rId34" Type="http://schemas.openxmlformats.org/officeDocument/2006/relationships/hyperlink" Target="https://www.instagram.com/thevitalityprojectuk" TargetMode="External"/><Relationship Id="rId42" Type="http://schemas.openxmlformats.org/officeDocument/2006/relationships/hyperlink" Target="https://www.instagram.com/sian_louise_obvs/" TargetMode="External"/><Relationship Id="rId47" Type="http://schemas.openxmlformats.org/officeDocument/2006/relationships/hyperlink" Target="https://www.instagram.com/drlauragp/" TargetMode="External"/><Relationship Id="rId50" Type="http://schemas.openxmlformats.org/officeDocument/2006/relationships/hyperlink" Target="https://www.instagram.com/luludumas/" TargetMode="External"/><Relationship Id="rId55" Type="http://schemas.openxmlformats.org/officeDocument/2006/relationships/hyperlink" Target="https://www.instagram.com/eczemasupportuk/" TargetMode="External"/><Relationship Id="rId7" Type="http://schemas.openxmlformats.org/officeDocument/2006/relationships/hyperlink" Target="https://www.instagram.com/drsambunting/" TargetMode="External"/><Relationship Id="rId2" Type="http://schemas.openxmlformats.org/officeDocument/2006/relationships/hyperlink" Target="https://www.instagram.com/whatallergy/" TargetMode="External"/><Relationship Id="rId16" Type="http://schemas.openxmlformats.org/officeDocument/2006/relationships/hyperlink" Target="https://www.instagram.com/littlemissplumful/" TargetMode="External"/><Relationship Id="rId29" Type="http://schemas.openxmlformats.org/officeDocument/2006/relationships/hyperlink" Target="https://www.instagram.com/nicolecmackenzie/" TargetMode="External"/><Relationship Id="rId11" Type="http://schemas.openxmlformats.org/officeDocument/2006/relationships/hyperlink" Target="https://www.instagram.com/camilleknowles/" TargetMode="External"/><Relationship Id="rId24" Type="http://schemas.openxmlformats.org/officeDocument/2006/relationships/hyperlink" Target="https://www.instagram.com/nicolaljohnston/" TargetMode="External"/><Relationship Id="rId32" Type="http://schemas.openxmlformats.org/officeDocument/2006/relationships/hyperlink" Target="https://www.instagram.com/changingfacesuk/" TargetMode="External"/><Relationship Id="rId37" Type="http://schemas.openxmlformats.org/officeDocument/2006/relationships/hyperlink" Target="https://www.instagram.com/caitrionaryandermatology/" TargetMode="External"/><Relationship Id="rId40" Type="http://schemas.openxmlformats.org/officeDocument/2006/relationships/hyperlink" Target="https://www.instagram.com/mariarb_skinpro" TargetMode="External"/><Relationship Id="rId45" Type="http://schemas.openxmlformats.org/officeDocument/2006/relationships/hyperlink" Target="https://www.instagram.com/drangelatewari/" TargetMode="External"/><Relationship Id="rId53" Type="http://schemas.openxmlformats.org/officeDocument/2006/relationships/hyperlink" Target="https://www.instagram.com/ced_journal/" TargetMode="External"/><Relationship Id="rId58" Type="http://schemas.openxmlformats.org/officeDocument/2006/relationships/hyperlink" Target="https://www.instagram.com/skinstory_x/" TargetMode="External"/><Relationship Id="rId5" Type="http://schemas.openxmlformats.org/officeDocument/2006/relationships/hyperlink" Target="https://www.instagram.com/eczemasociety/" TargetMode="External"/><Relationship Id="rId61" Type="http://schemas.openxmlformats.org/officeDocument/2006/relationships/hyperlink" Target="https://www.instagram.com/isfcharity/" TargetMode="External"/><Relationship Id="rId19" Type="http://schemas.openxmlformats.org/officeDocument/2006/relationships/hyperlink" Target="https://www.instagram.com/deeperthaneczema/" TargetMode="External"/><Relationship Id="rId14" Type="http://schemas.openxmlformats.org/officeDocument/2006/relationships/hyperlink" Target="https://www.instagram.com/brjdermatology/" TargetMode="External"/><Relationship Id="rId22" Type="http://schemas.openxmlformats.org/officeDocument/2006/relationships/hyperlink" Target="https://www.instagram.com/mackies_moments/" TargetMode="External"/><Relationship Id="rId27" Type="http://schemas.openxmlformats.org/officeDocument/2006/relationships/hyperlink" Target="https://www.instagram.com/ptreacy/" TargetMode="External"/><Relationship Id="rId30" Type="http://schemas.openxmlformats.org/officeDocument/2006/relationships/hyperlink" Target="https://www.instagram.com/topicaldebate/" TargetMode="External"/><Relationship Id="rId35" Type="http://schemas.openxmlformats.org/officeDocument/2006/relationships/hyperlink" Target="https://www.instagram.com/yasitskrishy/" TargetMode="External"/><Relationship Id="rId43" Type="http://schemas.openxmlformats.org/officeDocument/2006/relationships/hyperlink" Target="https://www.instagram.com/theeczemaedit/" TargetMode="External"/><Relationship Id="rId48" Type="http://schemas.openxmlformats.org/officeDocument/2006/relationships/hyperlink" Target="https://www.instagram.com/mediaplanetuk/" TargetMode="External"/><Relationship Id="rId56" Type="http://schemas.openxmlformats.org/officeDocument/2006/relationships/hyperlink" Target="https://www.instagram.com/jenslifestyleedit/" TargetMode="External"/><Relationship Id="rId8" Type="http://schemas.openxmlformats.org/officeDocument/2006/relationships/hyperlink" Target="https://www.instagram.com/eczemaoutreachsupport/" TargetMode="External"/><Relationship Id="rId51" Type="http://schemas.openxmlformats.org/officeDocument/2006/relationships/hyperlink" Target="https://www.instagram.com/myatopicskin/" TargetMode="External"/><Relationship Id="rId3" Type="http://schemas.openxmlformats.org/officeDocument/2006/relationships/hyperlink" Target="https://www.instagram.com/dermasurgelondon/" TargetMode="External"/><Relationship Id="rId12" Type="http://schemas.openxmlformats.org/officeDocument/2006/relationships/hyperlink" Target="https://www.instagram.com/tsw_beezeebuzz/" TargetMode="External"/><Relationship Id="rId17" Type="http://schemas.openxmlformats.org/officeDocument/2006/relationships/hyperlink" Target="https://www.instagram.com/getyourskinout/" TargetMode="External"/><Relationship Id="rId25" Type="http://schemas.openxmlformats.org/officeDocument/2006/relationships/hyperlink" Target="https://www.instagram.com/_lydslife/" TargetMode="External"/><Relationship Id="rId33" Type="http://schemas.openxmlformats.org/officeDocument/2006/relationships/hyperlink" Target="https://www.instagram.com/jeadv_/" TargetMode="External"/><Relationship Id="rId38" Type="http://schemas.openxmlformats.org/officeDocument/2006/relationships/hyperlink" Target="https://www.instagram.com/drmarysommerlad/" TargetMode="External"/><Relationship Id="rId46" Type="http://schemas.openxmlformats.org/officeDocument/2006/relationships/hyperlink" Target="https://www.instagram.com/eczeaid.co/" TargetMode="External"/><Relationship Id="rId59" Type="http://schemas.openxmlformats.org/officeDocument/2006/relationships/hyperlink" Target="https://www.instagram.com/her_eczema_life/" TargetMode="External"/><Relationship Id="rId20" Type="http://schemas.openxmlformats.org/officeDocument/2006/relationships/hyperlink" Target="https://www.instagram.com/britishdermatology/" TargetMode="External"/><Relationship Id="rId41" Type="http://schemas.openxmlformats.org/officeDocument/2006/relationships/hyperlink" Target="https://www.instagram.com/carolfraser.naturopath/" TargetMode="External"/><Relationship Id="rId54" Type="http://schemas.openxmlformats.org/officeDocument/2006/relationships/hyperlink" Target="https://www.instagram.com/carys.whittaker/" TargetMode="External"/><Relationship Id="rId62" Type="http://schemas.openxmlformats.org/officeDocument/2006/relationships/hyperlink" Target="https://www.instagram.com/b_d_n_g/" TargetMode="External"/><Relationship Id="rId1" Type="http://schemas.openxmlformats.org/officeDocument/2006/relationships/hyperlink" Target="https://www.instagram.com/_myskinstory/" TargetMode="External"/><Relationship Id="rId6" Type="http://schemas.openxmlformats.org/officeDocument/2006/relationships/hyperlink" Target="https://www.instagram.com/drsomji_skin/" TargetMode="External"/><Relationship Id="rId15" Type="http://schemas.openxmlformats.org/officeDocument/2006/relationships/hyperlink" Target="https://www.instagram.com/realbeautywithbeth" TargetMode="External"/><Relationship Id="rId23" Type="http://schemas.openxmlformats.org/officeDocument/2006/relationships/hyperlink" Target="https://www.instagram.com/drvanitarattan/" TargetMode="External"/><Relationship Id="rId28" Type="http://schemas.openxmlformats.org/officeDocument/2006/relationships/hyperlink" Target="https://www.instagram.com/allergy_uk/" TargetMode="External"/><Relationship Id="rId36" Type="http://schemas.openxmlformats.org/officeDocument/2006/relationships/hyperlink" Target="https://www.instagram.com/ildsderm/" TargetMode="External"/><Relationship Id="rId49" Type="http://schemas.openxmlformats.org/officeDocument/2006/relationships/hyperlink" Target="https://www.instagram.com/allergy_queen_of_3/" TargetMode="External"/><Relationship Id="rId57" Type="http://schemas.openxmlformats.org/officeDocument/2006/relationships/hyperlink" Target="https://www.instagram.com/gillian_cohen_wellness/" TargetMode="External"/><Relationship Id="rId10" Type="http://schemas.openxmlformats.org/officeDocument/2006/relationships/hyperlink" Target="https://www.instagram.com/shona_dunn_skin_health_clinic/" TargetMode="External"/><Relationship Id="rId31" Type="http://schemas.openxmlformats.org/officeDocument/2006/relationships/hyperlink" Target="https://www.instagram.com/talkhealthonline/" TargetMode="External"/><Relationship Id="rId44" Type="http://schemas.openxmlformats.org/officeDocument/2006/relationships/hyperlink" Target="https://www.instagram.com/patient.info/" TargetMode="External"/><Relationship Id="rId52" Type="http://schemas.openxmlformats.org/officeDocument/2006/relationships/hyperlink" Target="https://www.instagram.com/scratchthat.uk/" TargetMode="External"/><Relationship Id="rId60" Type="http://schemas.openxmlformats.org/officeDocument/2006/relationships/hyperlink" Target="https://www.instagram.com/pcdsuk/" TargetMode="External"/><Relationship Id="rId4" Type="http://schemas.openxmlformats.org/officeDocument/2006/relationships/hyperlink" Target="https://www.instagram.com/the_psychodermatologist/" TargetMode="External"/><Relationship Id="rId9" Type="http://schemas.openxmlformats.org/officeDocument/2006/relationships/hyperlink" Target="https://www.instagram.com/anjalimah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94"/>
  <sheetViews>
    <sheetView showGridLines="0" tabSelected="1" zoomScale="85" zoomScaleNormal="85" workbookViewId="0">
      <pane xSplit="6" ySplit="2" topLeftCell="G3" activePane="bottomRight" state="frozen"/>
      <selection pane="topRight"/>
      <selection pane="bottomLeft"/>
      <selection pane="bottomRight" sqref="A1:A2"/>
    </sheetView>
  </sheetViews>
  <sheetFormatPr defaultColWidth="14.44140625" defaultRowHeight="15" customHeight="1"/>
  <cols>
    <col min="1" max="1" width="6.21875" customWidth="1"/>
    <col min="2" max="2" width="16" customWidth="1"/>
    <col min="3" max="3" width="13.44140625" customWidth="1"/>
    <col min="4" max="5" width="10.77734375" customWidth="1"/>
    <col min="6" max="6" width="30.77734375" customWidth="1"/>
    <col min="7" max="7" width="20.77734375" customWidth="1"/>
    <col min="8" max="8" width="15.44140625" customWidth="1"/>
    <col min="10" max="10" width="10.44140625" customWidth="1"/>
    <col min="11" max="15" width="7.44140625" customWidth="1"/>
    <col min="16" max="16" width="9" customWidth="1"/>
    <col min="17" max="18" width="7.44140625" customWidth="1"/>
    <col min="19" max="19" width="14.44140625" customWidth="1"/>
    <col min="20" max="20" width="9.88671875" customWidth="1"/>
    <col min="21" max="21" width="7.44140625" customWidth="1"/>
    <col min="22" max="22" width="8.88671875" customWidth="1"/>
    <col min="23" max="25" width="7.44140625" customWidth="1"/>
    <col min="26" max="26" width="10.109375" customWidth="1"/>
    <col min="27" max="28" width="7.44140625" customWidth="1"/>
    <col min="30" max="30" width="10.21875" customWidth="1"/>
    <col min="31" max="38" width="7.44140625" customWidth="1"/>
    <col min="39" max="39" width="14.44140625" customWidth="1"/>
    <col min="40" max="40" width="9.44140625" customWidth="1"/>
    <col min="41" max="45" width="7.44140625" customWidth="1"/>
    <col min="46" max="46" width="11.109375" customWidth="1"/>
    <col min="47" max="48" width="7.44140625" customWidth="1"/>
    <col min="49" max="49" width="14.44140625" customWidth="1"/>
    <col min="50" max="50" width="10.109375" customWidth="1"/>
    <col min="51" max="55" width="7.44140625" customWidth="1"/>
    <col min="56" max="56" width="11" customWidth="1"/>
    <col min="57" max="58" width="7.44140625" customWidth="1"/>
    <col min="59" max="60" width="12.109375" customWidth="1"/>
  </cols>
  <sheetData>
    <row r="1" spans="1:60" ht="15" customHeight="1">
      <c r="A1" s="42" t="s">
        <v>0</v>
      </c>
      <c r="B1" s="42" t="s">
        <v>1</v>
      </c>
      <c r="C1" s="42" t="s">
        <v>2</v>
      </c>
      <c r="D1" s="42" t="s">
        <v>3</v>
      </c>
      <c r="E1" s="42" t="s">
        <v>4</v>
      </c>
      <c r="F1" s="42" t="s">
        <v>5</v>
      </c>
      <c r="G1" s="42" t="s">
        <v>6</v>
      </c>
      <c r="H1" s="42" t="s">
        <v>7</v>
      </c>
      <c r="I1" s="43" t="s">
        <v>8</v>
      </c>
      <c r="J1" s="43"/>
      <c r="K1" s="43"/>
      <c r="L1" s="43"/>
      <c r="M1" s="43"/>
      <c r="N1" s="43"/>
      <c r="O1" s="43"/>
      <c r="P1" s="43"/>
      <c r="Q1" s="43"/>
      <c r="R1" s="43"/>
      <c r="S1" s="44" t="s">
        <v>9</v>
      </c>
      <c r="T1" s="44"/>
      <c r="U1" s="44"/>
      <c r="V1" s="44"/>
      <c r="W1" s="44"/>
      <c r="X1" s="44"/>
      <c r="Y1" s="44"/>
      <c r="Z1" s="44"/>
      <c r="AA1" s="44"/>
      <c r="AB1" s="44"/>
      <c r="AC1" s="45" t="s">
        <v>10</v>
      </c>
      <c r="AD1" s="46"/>
      <c r="AE1" s="46"/>
      <c r="AF1" s="46"/>
      <c r="AG1" s="46"/>
      <c r="AH1" s="46"/>
      <c r="AI1" s="46"/>
      <c r="AJ1" s="46"/>
      <c r="AK1" s="46"/>
      <c r="AL1" s="47"/>
      <c r="AM1" s="48" t="s">
        <v>11</v>
      </c>
      <c r="AN1" s="48"/>
      <c r="AO1" s="48"/>
      <c r="AP1" s="48"/>
      <c r="AQ1" s="48"/>
      <c r="AR1" s="48"/>
      <c r="AS1" s="48"/>
      <c r="AT1" s="48"/>
      <c r="AU1" s="48"/>
      <c r="AV1" s="48"/>
      <c r="AW1" s="49" t="s">
        <v>12</v>
      </c>
      <c r="AX1" s="49"/>
      <c r="AY1" s="49"/>
      <c r="AZ1" s="49"/>
      <c r="BA1" s="49"/>
      <c r="BB1" s="49"/>
      <c r="BC1" s="49"/>
      <c r="BD1" s="49"/>
      <c r="BE1" s="49"/>
      <c r="BF1" s="49"/>
      <c r="BG1" s="42" t="s">
        <v>13</v>
      </c>
      <c r="BH1" s="42" t="s">
        <v>1554</v>
      </c>
    </row>
    <row r="2" spans="1:60" ht="90" customHeight="1">
      <c r="A2" s="42"/>
      <c r="B2" s="42"/>
      <c r="C2" s="42"/>
      <c r="D2" s="42"/>
      <c r="E2" s="42"/>
      <c r="F2" s="42"/>
      <c r="G2" s="42"/>
      <c r="H2" s="42"/>
      <c r="I2" s="29" t="s">
        <v>14</v>
      </c>
      <c r="J2" s="30" t="s">
        <v>15</v>
      </c>
      <c r="K2" s="30" t="s">
        <v>16</v>
      </c>
      <c r="L2" s="30" t="s">
        <v>17</v>
      </c>
      <c r="M2" s="30" t="s">
        <v>18</v>
      </c>
      <c r="N2" s="30" t="s">
        <v>19</v>
      </c>
      <c r="O2" s="30" t="s">
        <v>20</v>
      </c>
      <c r="P2" s="30" t="s">
        <v>21</v>
      </c>
      <c r="Q2" s="30" t="s">
        <v>22</v>
      </c>
      <c r="R2" s="28" t="s">
        <v>23</v>
      </c>
      <c r="S2" s="33" t="s">
        <v>24</v>
      </c>
      <c r="T2" s="34" t="s">
        <v>15</v>
      </c>
      <c r="U2" s="34" t="s">
        <v>25</v>
      </c>
      <c r="V2" s="34" t="s">
        <v>17</v>
      </c>
      <c r="W2" s="34" t="s">
        <v>26</v>
      </c>
      <c r="X2" s="34" t="s">
        <v>19</v>
      </c>
      <c r="Y2" s="34" t="s">
        <v>27</v>
      </c>
      <c r="Z2" s="34" t="s">
        <v>21</v>
      </c>
      <c r="AA2" s="34" t="s">
        <v>28</v>
      </c>
      <c r="AB2" s="40" t="s">
        <v>29</v>
      </c>
      <c r="AC2" s="11" t="s">
        <v>30</v>
      </c>
      <c r="AD2" s="35" t="s">
        <v>15</v>
      </c>
      <c r="AE2" s="35" t="s">
        <v>31</v>
      </c>
      <c r="AF2" s="35" t="s">
        <v>17</v>
      </c>
      <c r="AG2" s="35" t="s">
        <v>32</v>
      </c>
      <c r="AH2" s="35" t="s">
        <v>19</v>
      </c>
      <c r="AI2" s="35" t="s">
        <v>33</v>
      </c>
      <c r="AJ2" s="35" t="s">
        <v>21</v>
      </c>
      <c r="AK2" s="35" t="s">
        <v>34</v>
      </c>
      <c r="AL2" s="22" t="s">
        <v>35</v>
      </c>
      <c r="AM2" s="36" t="s">
        <v>36</v>
      </c>
      <c r="AN2" s="37" t="s">
        <v>15</v>
      </c>
      <c r="AO2" s="37" t="s">
        <v>37</v>
      </c>
      <c r="AP2" s="37" t="s">
        <v>17</v>
      </c>
      <c r="AQ2" s="37" t="s">
        <v>38</v>
      </c>
      <c r="AR2" s="37" t="s">
        <v>19</v>
      </c>
      <c r="AS2" s="37" t="s">
        <v>39</v>
      </c>
      <c r="AT2" s="37" t="s">
        <v>21</v>
      </c>
      <c r="AU2" s="37" t="s">
        <v>40</v>
      </c>
      <c r="AV2" s="21" t="s">
        <v>41</v>
      </c>
      <c r="AW2" s="38" t="s">
        <v>42</v>
      </c>
      <c r="AX2" s="39" t="s">
        <v>15</v>
      </c>
      <c r="AY2" s="39" t="s">
        <v>43</v>
      </c>
      <c r="AZ2" s="39" t="s">
        <v>17</v>
      </c>
      <c r="BA2" s="39" t="s">
        <v>44</v>
      </c>
      <c r="BB2" s="39" t="s">
        <v>19</v>
      </c>
      <c r="BC2" s="39" t="s">
        <v>45</v>
      </c>
      <c r="BD2" s="39" t="s">
        <v>21</v>
      </c>
      <c r="BE2" s="39" t="s">
        <v>46</v>
      </c>
      <c r="BF2" s="19" t="s">
        <v>47</v>
      </c>
      <c r="BG2" s="42"/>
      <c r="BH2" s="42"/>
    </row>
    <row r="3" spans="1:60" ht="15" customHeight="1">
      <c r="A3" s="3">
        <v>1</v>
      </c>
      <c r="B3" s="12" t="s">
        <v>48</v>
      </c>
      <c r="C3" s="12" t="e">
        <v>#N/A</v>
      </c>
      <c r="D3" s="3" t="e">
        <v>#N/A</v>
      </c>
      <c r="E3" s="3" t="e">
        <v>#N/A</v>
      </c>
      <c r="F3" s="12" t="s">
        <v>49</v>
      </c>
      <c r="G3" s="12" t="s">
        <v>50</v>
      </c>
      <c r="H3" s="12" t="s">
        <v>51</v>
      </c>
      <c r="I3" s="31" t="s">
        <v>52</v>
      </c>
      <c r="J3" s="3">
        <v>944</v>
      </c>
      <c r="K3" s="3">
        <v>3</v>
      </c>
      <c r="L3" s="3">
        <v>27</v>
      </c>
      <c r="M3" s="3">
        <v>3</v>
      </c>
      <c r="N3" s="3">
        <v>3</v>
      </c>
      <c r="O3" s="3">
        <v>0</v>
      </c>
      <c r="P3" s="3">
        <v>0</v>
      </c>
      <c r="Q3" s="3">
        <v>0</v>
      </c>
      <c r="R3" s="3">
        <f t="shared" ref="R3:R34" si="0">SUM(K3,M3,O3,Q3)</f>
        <v>6</v>
      </c>
      <c r="S3" s="31" t="s">
        <v>53</v>
      </c>
      <c r="T3" s="3">
        <v>4850</v>
      </c>
      <c r="U3" s="3">
        <v>1</v>
      </c>
      <c r="V3" s="3">
        <v>4156</v>
      </c>
      <c r="W3" s="3">
        <v>5</v>
      </c>
      <c r="X3" s="3">
        <v>57</v>
      </c>
      <c r="Y3" s="3">
        <v>2</v>
      </c>
      <c r="Z3" s="3">
        <v>7222</v>
      </c>
      <c r="AA3" s="3">
        <v>2</v>
      </c>
      <c r="AB3" s="3">
        <f t="shared" ref="AB3:AB34" si="1">SUM(U3,W3,Y3,AA3)</f>
        <v>10</v>
      </c>
      <c r="AC3" s="31" t="s">
        <v>54</v>
      </c>
      <c r="AD3" s="3">
        <v>13000</v>
      </c>
      <c r="AE3" s="3">
        <v>3</v>
      </c>
      <c r="AF3" s="3">
        <v>1203</v>
      </c>
      <c r="AG3" s="3">
        <v>5</v>
      </c>
      <c r="AH3" s="3">
        <v>101</v>
      </c>
      <c r="AI3" s="3">
        <v>3</v>
      </c>
      <c r="AJ3" s="3">
        <v>14662</v>
      </c>
      <c r="AK3" s="3">
        <v>3</v>
      </c>
      <c r="AL3" s="3">
        <f t="shared" ref="AL3:AL34" si="2">SUM(AE3,AG3,AI3,AK3)</f>
        <v>14</v>
      </c>
      <c r="AM3" s="14" t="s">
        <v>55</v>
      </c>
      <c r="AN3" s="3">
        <v>227000</v>
      </c>
      <c r="AO3" s="3">
        <v>5</v>
      </c>
      <c r="AP3" s="3">
        <v>509</v>
      </c>
      <c r="AQ3" s="3">
        <v>4</v>
      </c>
      <c r="AR3" s="3">
        <v>82</v>
      </c>
      <c r="AS3" s="3">
        <v>2</v>
      </c>
      <c r="AT3" s="3">
        <v>448186</v>
      </c>
      <c r="AU3" s="3">
        <v>5</v>
      </c>
      <c r="AV3" s="3">
        <f t="shared" ref="AV3:AV34" si="3">SUM(AO3,AQ3,AS3,AU3)</f>
        <v>16</v>
      </c>
      <c r="AW3" s="31" t="s">
        <v>56</v>
      </c>
      <c r="AX3" s="3">
        <v>144792</v>
      </c>
      <c r="AY3" s="3">
        <v>5</v>
      </c>
      <c r="AZ3" s="3">
        <v>2648</v>
      </c>
      <c r="BA3" s="3">
        <v>5</v>
      </c>
      <c r="BB3" s="3">
        <v>415</v>
      </c>
      <c r="BC3" s="3">
        <v>3</v>
      </c>
      <c r="BD3" s="3">
        <v>1115985</v>
      </c>
      <c r="BE3" s="3">
        <v>5</v>
      </c>
      <c r="BF3" s="3">
        <f t="shared" ref="BF3:BF34" si="4">SUM(AY3,BA3,BC3,BE3)</f>
        <v>18</v>
      </c>
      <c r="BG3" s="3">
        <f t="shared" ref="BG3:BG34" si="5">SUM(R3,AB3,AL3,AV3,BF3)</f>
        <v>64</v>
      </c>
      <c r="BH3" s="41">
        <f>SUM(J3,T3,AD3,AN3,AX3)</f>
        <v>390586</v>
      </c>
    </row>
    <row r="4" spans="1:60" ht="15" customHeight="1">
      <c r="A4" s="3">
        <v>2</v>
      </c>
      <c r="B4" s="12" t="s">
        <v>48</v>
      </c>
      <c r="C4" s="12" t="e">
        <v>#N/A</v>
      </c>
      <c r="D4" s="3" t="e">
        <v>#N/A</v>
      </c>
      <c r="E4" s="3" t="e">
        <v>#N/A</v>
      </c>
      <c r="F4" s="12" t="s">
        <v>57</v>
      </c>
      <c r="G4" s="12" t="s">
        <v>58</v>
      </c>
      <c r="H4" s="12" t="s">
        <v>51</v>
      </c>
      <c r="I4" s="31" t="s">
        <v>59</v>
      </c>
      <c r="J4" s="3">
        <v>10871</v>
      </c>
      <c r="K4" s="3">
        <v>5</v>
      </c>
      <c r="L4" s="3">
        <v>276</v>
      </c>
      <c r="M4" s="3">
        <v>5</v>
      </c>
      <c r="N4" s="3">
        <v>12</v>
      </c>
      <c r="O4" s="3">
        <v>2</v>
      </c>
      <c r="P4" s="3">
        <v>3725</v>
      </c>
      <c r="Q4" s="3">
        <v>4</v>
      </c>
      <c r="R4" s="3">
        <f t="shared" si="0"/>
        <v>16</v>
      </c>
      <c r="S4" s="31" t="s">
        <v>60</v>
      </c>
      <c r="T4" s="3">
        <v>2314</v>
      </c>
      <c r="U4" s="3">
        <v>1</v>
      </c>
      <c r="V4" s="3">
        <v>1461</v>
      </c>
      <c r="W4" s="3">
        <v>5</v>
      </c>
      <c r="X4" s="3">
        <v>34</v>
      </c>
      <c r="Y4" s="3">
        <v>1</v>
      </c>
      <c r="Z4" s="3">
        <v>11697</v>
      </c>
      <c r="AA4" s="3">
        <v>3</v>
      </c>
      <c r="AB4" s="3">
        <f t="shared" si="1"/>
        <v>10</v>
      </c>
      <c r="AC4" s="31" t="s">
        <v>61</v>
      </c>
      <c r="AD4" s="3">
        <v>12000</v>
      </c>
      <c r="AE4" s="3">
        <v>3</v>
      </c>
      <c r="AF4" s="3">
        <v>411</v>
      </c>
      <c r="AG4" s="3">
        <v>3</v>
      </c>
      <c r="AH4" s="3">
        <v>25</v>
      </c>
      <c r="AI4" s="3">
        <v>1</v>
      </c>
      <c r="AJ4" s="3">
        <v>20040</v>
      </c>
      <c r="AK4" s="3">
        <v>3</v>
      </c>
      <c r="AL4" s="3">
        <f t="shared" si="2"/>
        <v>10</v>
      </c>
      <c r="AM4" s="14" t="s">
        <v>62</v>
      </c>
      <c r="AN4" s="3">
        <v>633000</v>
      </c>
      <c r="AO4" s="3">
        <v>5</v>
      </c>
      <c r="AP4" s="3">
        <v>384</v>
      </c>
      <c r="AQ4" s="3">
        <v>3</v>
      </c>
      <c r="AR4" s="3">
        <v>85</v>
      </c>
      <c r="AS4" s="3">
        <v>2</v>
      </c>
      <c r="AT4" s="3">
        <v>2142093</v>
      </c>
      <c r="AU4" s="3">
        <v>5</v>
      </c>
      <c r="AV4" s="3">
        <f t="shared" si="3"/>
        <v>15</v>
      </c>
      <c r="AW4" s="31" t="s">
        <v>63</v>
      </c>
      <c r="AX4" s="3">
        <v>9151</v>
      </c>
      <c r="AY4" s="3">
        <v>2</v>
      </c>
      <c r="AZ4" s="3">
        <v>162</v>
      </c>
      <c r="BA4" s="3">
        <v>3</v>
      </c>
      <c r="BB4" s="3">
        <v>0</v>
      </c>
      <c r="BC4" s="3">
        <v>0</v>
      </c>
      <c r="BD4" s="3">
        <v>55205</v>
      </c>
      <c r="BE4" s="3">
        <v>4</v>
      </c>
      <c r="BF4" s="3">
        <f t="shared" si="4"/>
        <v>9</v>
      </c>
      <c r="BG4" s="3">
        <f t="shared" si="5"/>
        <v>60</v>
      </c>
      <c r="BH4" s="41">
        <f t="shared" ref="BH4:BH67" si="6">SUM(J4,T4,AD4,AN4,AX4)</f>
        <v>667336</v>
      </c>
    </row>
    <row r="5" spans="1:60" ht="15" customHeight="1">
      <c r="A5" s="3">
        <v>3</v>
      </c>
      <c r="B5" s="12" t="s">
        <v>64</v>
      </c>
      <c r="C5" s="12" t="e">
        <v>#N/A</v>
      </c>
      <c r="D5" s="3" t="e">
        <v>#N/A</v>
      </c>
      <c r="E5" s="3" t="e">
        <v>#N/A</v>
      </c>
      <c r="F5" s="12" t="s">
        <v>65</v>
      </c>
      <c r="G5" s="12" t="s">
        <v>66</v>
      </c>
      <c r="H5" s="12" t="s">
        <v>51</v>
      </c>
      <c r="I5" s="31" t="s">
        <v>67</v>
      </c>
      <c r="J5" s="3">
        <v>30102</v>
      </c>
      <c r="K5" s="3">
        <v>5</v>
      </c>
      <c r="L5" s="3">
        <v>186</v>
      </c>
      <c r="M5" s="3">
        <v>5</v>
      </c>
      <c r="N5" s="3">
        <v>9</v>
      </c>
      <c r="O5" s="3">
        <v>1</v>
      </c>
      <c r="P5" s="3">
        <v>0</v>
      </c>
      <c r="Q5" s="3">
        <v>0</v>
      </c>
      <c r="R5" s="3">
        <f t="shared" si="0"/>
        <v>11</v>
      </c>
      <c r="S5" s="31" t="s">
        <v>68</v>
      </c>
      <c r="T5" s="3">
        <v>2298</v>
      </c>
      <c r="U5" s="3">
        <v>1</v>
      </c>
      <c r="V5" s="3">
        <v>6862</v>
      </c>
      <c r="W5" s="3">
        <v>5</v>
      </c>
      <c r="X5" s="3">
        <v>14</v>
      </c>
      <c r="Y5" s="3">
        <v>1</v>
      </c>
      <c r="Z5" s="3">
        <v>22083</v>
      </c>
      <c r="AA5" s="3">
        <v>3</v>
      </c>
      <c r="AB5" s="3">
        <f t="shared" si="1"/>
        <v>10</v>
      </c>
      <c r="AC5" s="31" t="s">
        <v>69</v>
      </c>
      <c r="AD5" s="3">
        <v>0</v>
      </c>
      <c r="AE5" s="3">
        <v>0</v>
      </c>
      <c r="AF5" s="3">
        <v>1331</v>
      </c>
      <c r="AG5" s="3">
        <v>5</v>
      </c>
      <c r="AH5" s="3">
        <v>25</v>
      </c>
      <c r="AI5" s="3">
        <v>1</v>
      </c>
      <c r="AJ5" s="3">
        <v>18088</v>
      </c>
      <c r="AK5" s="3">
        <v>3</v>
      </c>
      <c r="AL5" s="3">
        <f t="shared" si="2"/>
        <v>9</v>
      </c>
      <c r="AM5" s="14" t="s">
        <v>70</v>
      </c>
      <c r="AN5" s="3">
        <v>2780</v>
      </c>
      <c r="AO5" s="3">
        <v>1</v>
      </c>
      <c r="AP5" s="3">
        <v>676</v>
      </c>
      <c r="AQ5" s="3">
        <v>4</v>
      </c>
      <c r="AR5" s="3">
        <v>9</v>
      </c>
      <c r="AS5" s="3">
        <v>0</v>
      </c>
      <c r="AT5" s="3">
        <v>2879</v>
      </c>
      <c r="AU5" s="3">
        <v>1</v>
      </c>
      <c r="AV5" s="3">
        <f t="shared" si="3"/>
        <v>6</v>
      </c>
      <c r="AW5" s="31" t="s">
        <v>71</v>
      </c>
      <c r="AX5" s="3">
        <v>36737</v>
      </c>
      <c r="AY5" s="3">
        <v>3</v>
      </c>
      <c r="AZ5" s="3">
        <v>7638</v>
      </c>
      <c r="BA5" s="3">
        <v>5</v>
      </c>
      <c r="BB5" s="3">
        <v>181</v>
      </c>
      <c r="BC5" s="3">
        <v>3</v>
      </c>
      <c r="BD5" s="3">
        <v>374328</v>
      </c>
      <c r="BE5" s="3">
        <v>5</v>
      </c>
      <c r="BF5" s="3">
        <f t="shared" si="4"/>
        <v>16</v>
      </c>
      <c r="BG5" s="3">
        <f t="shared" si="5"/>
        <v>52</v>
      </c>
      <c r="BH5" s="41">
        <f t="shared" si="6"/>
        <v>71917</v>
      </c>
    </row>
    <row r="6" spans="1:60" ht="15" customHeight="1">
      <c r="A6" s="3">
        <v>4</v>
      </c>
      <c r="B6" s="12" t="s">
        <v>48</v>
      </c>
      <c r="C6" s="12" t="e">
        <v>#N/A</v>
      </c>
      <c r="D6" s="3" t="e">
        <v>#N/A</v>
      </c>
      <c r="E6" s="3" t="e">
        <v>#N/A</v>
      </c>
      <c r="F6" s="12" t="s">
        <v>72</v>
      </c>
      <c r="G6" s="12" t="s">
        <v>73</v>
      </c>
      <c r="H6" s="12" t="s">
        <v>51</v>
      </c>
      <c r="I6" s="31" t="s">
        <v>74</v>
      </c>
      <c r="J6" s="3">
        <v>1349</v>
      </c>
      <c r="K6" s="3">
        <v>4</v>
      </c>
      <c r="L6" s="3">
        <v>12</v>
      </c>
      <c r="M6" s="3">
        <v>2</v>
      </c>
      <c r="N6" s="3">
        <v>2</v>
      </c>
      <c r="O6" s="3">
        <v>0</v>
      </c>
      <c r="P6" s="3">
        <v>108</v>
      </c>
      <c r="Q6" s="3">
        <v>2</v>
      </c>
      <c r="R6" s="3">
        <f t="shared" si="0"/>
        <v>8</v>
      </c>
      <c r="S6" s="31"/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f t="shared" si="1"/>
        <v>0</v>
      </c>
      <c r="AC6" s="31" t="s">
        <v>75</v>
      </c>
      <c r="AD6" s="3">
        <v>9700</v>
      </c>
      <c r="AE6" s="3">
        <v>2</v>
      </c>
      <c r="AF6" s="3">
        <v>274</v>
      </c>
      <c r="AG6" s="3">
        <v>3</v>
      </c>
      <c r="AH6" s="3">
        <v>46</v>
      </c>
      <c r="AI6" s="3">
        <v>1</v>
      </c>
      <c r="AJ6" s="3">
        <v>5304</v>
      </c>
      <c r="AK6" s="3">
        <v>2</v>
      </c>
      <c r="AL6" s="3">
        <f t="shared" si="2"/>
        <v>8</v>
      </c>
      <c r="AM6" s="14" t="s">
        <v>76</v>
      </c>
      <c r="AN6" s="3">
        <v>861000</v>
      </c>
      <c r="AO6" s="3">
        <v>5</v>
      </c>
      <c r="AP6" s="3">
        <v>913</v>
      </c>
      <c r="AQ6" s="3">
        <v>4</v>
      </c>
      <c r="AR6" s="3">
        <v>85</v>
      </c>
      <c r="AS6" s="3">
        <v>2</v>
      </c>
      <c r="AT6" s="3">
        <v>1677536</v>
      </c>
      <c r="AU6" s="3">
        <v>5</v>
      </c>
      <c r="AV6" s="3">
        <f t="shared" si="3"/>
        <v>16</v>
      </c>
      <c r="AW6" s="31" t="s">
        <v>77</v>
      </c>
      <c r="AX6" s="3">
        <v>583443</v>
      </c>
      <c r="AY6" s="3">
        <v>5</v>
      </c>
      <c r="AZ6" s="3">
        <v>612</v>
      </c>
      <c r="BA6" s="3">
        <v>4</v>
      </c>
      <c r="BB6" s="3">
        <v>228</v>
      </c>
      <c r="BC6" s="3">
        <v>3</v>
      </c>
      <c r="BD6" s="3">
        <v>2306829</v>
      </c>
      <c r="BE6" s="3">
        <v>5</v>
      </c>
      <c r="BF6" s="3">
        <f t="shared" si="4"/>
        <v>17</v>
      </c>
      <c r="BG6" s="3">
        <f t="shared" si="5"/>
        <v>49</v>
      </c>
      <c r="BH6" s="41">
        <f t="shared" si="6"/>
        <v>1455492</v>
      </c>
    </row>
    <row r="7" spans="1:60" ht="15" customHeight="1">
      <c r="A7" s="3">
        <v>5</v>
      </c>
      <c r="B7" s="12" t="s">
        <v>48</v>
      </c>
      <c r="C7" s="12" t="e">
        <v>#N/A</v>
      </c>
      <c r="D7" s="3" t="e">
        <v>#N/A</v>
      </c>
      <c r="E7" s="3" t="e">
        <v>#N/A</v>
      </c>
      <c r="F7" s="12" t="s">
        <v>78</v>
      </c>
      <c r="G7" s="12" t="s">
        <v>79</v>
      </c>
      <c r="H7" s="12" t="s">
        <v>51</v>
      </c>
      <c r="I7" s="31" t="s">
        <v>80</v>
      </c>
      <c r="J7" s="3">
        <v>856</v>
      </c>
      <c r="K7" s="3">
        <v>3</v>
      </c>
      <c r="L7" s="3">
        <v>567</v>
      </c>
      <c r="M7" s="3">
        <v>5</v>
      </c>
      <c r="N7" s="3">
        <v>128</v>
      </c>
      <c r="O7" s="3">
        <v>5</v>
      </c>
      <c r="P7" s="3">
        <v>0</v>
      </c>
      <c r="Q7" s="3">
        <v>0</v>
      </c>
      <c r="R7" s="3">
        <f t="shared" si="0"/>
        <v>13</v>
      </c>
      <c r="S7" s="31" t="s">
        <v>81</v>
      </c>
      <c r="T7" s="3">
        <v>111</v>
      </c>
      <c r="U7" s="3">
        <v>1</v>
      </c>
      <c r="V7" s="3">
        <v>826</v>
      </c>
      <c r="W7" s="3">
        <v>4</v>
      </c>
      <c r="X7" s="3">
        <v>73</v>
      </c>
      <c r="Y7" s="3">
        <v>2</v>
      </c>
      <c r="Z7" s="3">
        <v>0</v>
      </c>
      <c r="AA7" s="3">
        <v>0</v>
      </c>
      <c r="AB7" s="3">
        <f t="shared" si="1"/>
        <v>7</v>
      </c>
      <c r="AC7" s="31" t="s">
        <v>82</v>
      </c>
      <c r="AD7" s="3">
        <v>1300</v>
      </c>
      <c r="AE7" s="3">
        <v>1</v>
      </c>
      <c r="AF7" s="3">
        <v>985</v>
      </c>
      <c r="AG7" s="3">
        <v>4</v>
      </c>
      <c r="AH7" s="3">
        <v>253</v>
      </c>
      <c r="AI7" s="3">
        <v>3</v>
      </c>
      <c r="AJ7" s="3">
        <v>1109</v>
      </c>
      <c r="AK7" s="3">
        <v>1</v>
      </c>
      <c r="AL7" s="3">
        <f t="shared" si="2"/>
        <v>9</v>
      </c>
      <c r="AM7" s="14" t="s">
        <v>83</v>
      </c>
      <c r="AN7" s="3">
        <v>640</v>
      </c>
      <c r="AO7" s="3">
        <v>1</v>
      </c>
      <c r="AP7" s="3">
        <v>120</v>
      </c>
      <c r="AQ7" s="3">
        <v>3</v>
      </c>
      <c r="AR7" s="3">
        <v>16</v>
      </c>
      <c r="AS7" s="3">
        <v>1</v>
      </c>
      <c r="AT7" s="3">
        <v>2820</v>
      </c>
      <c r="AU7" s="3">
        <v>1</v>
      </c>
      <c r="AV7" s="3">
        <f t="shared" si="3"/>
        <v>6</v>
      </c>
      <c r="AW7" s="31" t="s">
        <v>84</v>
      </c>
      <c r="AX7" s="3">
        <v>2984</v>
      </c>
      <c r="AY7" s="3">
        <v>1</v>
      </c>
      <c r="AZ7" s="3">
        <v>1267</v>
      </c>
      <c r="BA7" s="3">
        <v>5</v>
      </c>
      <c r="BB7" s="3">
        <v>578</v>
      </c>
      <c r="BC7" s="3">
        <v>4</v>
      </c>
      <c r="BD7" s="3">
        <v>21138</v>
      </c>
      <c r="BE7" s="3">
        <v>3</v>
      </c>
      <c r="BF7" s="3">
        <f t="shared" si="4"/>
        <v>13</v>
      </c>
      <c r="BG7" s="3">
        <f t="shared" si="5"/>
        <v>48</v>
      </c>
      <c r="BH7" s="41">
        <f t="shared" si="6"/>
        <v>5891</v>
      </c>
    </row>
    <row r="8" spans="1:60" ht="15" customHeight="1">
      <c r="A8" s="3">
        <v>6</v>
      </c>
      <c r="B8" s="12" t="s">
        <v>85</v>
      </c>
      <c r="C8" s="12" t="e">
        <v>#N/A</v>
      </c>
      <c r="D8" s="3" t="e">
        <v>#N/A</v>
      </c>
      <c r="E8" s="3" t="e">
        <v>#N/A</v>
      </c>
      <c r="F8" s="12" t="s">
        <v>86</v>
      </c>
      <c r="G8" s="12" t="s">
        <v>87</v>
      </c>
      <c r="H8" s="12" t="s">
        <v>88</v>
      </c>
      <c r="I8" s="31" t="s">
        <v>89</v>
      </c>
      <c r="J8" s="3">
        <v>554</v>
      </c>
      <c r="K8" s="3">
        <v>3</v>
      </c>
      <c r="L8" s="3">
        <v>6</v>
      </c>
      <c r="M8" s="3">
        <v>1</v>
      </c>
      <c r="N8" s="3">
        <v>0</v>
      </c>
      <c r="O8" s="3">
        <v>0</v>
      </c>
      <c r="P8" s="3">
        <v>0</v>
      </c>
      <c r="Q8" s="3">
        <v>0</v>
      </c>
      <c r="R8" s="3">
        <f t="shared" si="0"/>
        <v>4</v>
      </c>
      <c r="S8" s="31" t="s">
        <v>90</v>
      </c>
      <c r="T8" s="3">
        <v>405</v>
      </c>
      <c r="U8" s="3">
        <v>1</v>
      </c>
      <c r="V8" s="3">
        <v>2392</v>
      </c>
      <c r="W8" s="3">
        <v>5</v>
      </c>
      <c r="X8" s="3">
        <v>59</v>
      </c>
      <c r="Y8" s="3">
        <v>2</v>
      </c>
      <c r="Z8" s="3">
        <v>188116</v>
      </c>
      <c r="AA8" s="3">
        <v>5</v>
      </c>
      <c r="AB8" s="3">
        <f t="shared" si="1"/>
        <v>13</v>
      </c>
      <c r="AC8" s="31" t="s">
        <v>91</v>
      </c>
      <c r="AD8" s="3">
        <v>382</v>
      </c>
      <c r="AE8" s="3">
        <v>1</v>
      </c>
      <c r="AF8" s="3">
        <v>266</v>
      </c>
      <c r="AG8" s="3">
        <v>3</v>
      </c>
      <c r="AH8" s="3">
        <v>26</v>
      </c>
      <c r="AI8" s="3">
        <v>1</v>
      </c>
      <c r="AJ8" s="3">
        <v>475</v>
      </c>
      <c r="AK8" s="3">
        <v>1</v>
      </c>
      <c r="AL8" s="3">
        <f t="shared" si="2"/>
        <v>6</v>
      </c>
      <c r="AM8" s="14" t="s">
        <v>92</v>
      </c>
      <c r="AN8" s="3">
        <v>12400</v>
      </c>
      <c r="AO8" s="3">
        <v>3</v>
      </c>
      <c r="AP8" s="3">
        <v>27</v>
      </c>
      <c r="AQ8" s="3">
        <v>1</v>
      </c>
      <c r="AR8" s="3">
        <v>23</v>
      </c>
      <c r="AS8" s="3">
        <v>1</v>
      </c>
      <c r="AT8" s="3">
        <v>19865</v>
      </c>
      <c r="AU8" s="3">
        <v>3</v>
      </c>
      <c r="AV8" s="3">
        <f t="shared" si="3"/>
        <v>8</v>
      </c>
      <c r="AW8" s="31" t="s">
        <v>93</v>
      </c>
      <c r="AX8" s="3">
        <v>14295</v>
      </c>
      <c r="AY8" s="3">
        <v>3</v>
      </c>
      <c r="AZ8" s="3">
        <v>796</v>
      </c>
      <c r="BA8" s="3">
        <v>4</v>
      </c>
      <c r="BB8" s="3">
        <v>255</v>
      </c>
      <c r="BC8" s="3">
        <v>3</v>
      </c>
      <c r="BD8" s="3">
        <v>156120</v>
      </c>
      <c r="BE8" s="3">
        <v>5</v>
      </c>
      <c r="BF8" s="3">
        <f t="shared" si="4"/>
        <v>15</v>
      </c>
      <c r="BG8" s="3">
        <f t="shared" si="5"/>
        <v>46</v>
      </c>
      <c r="BH8" s="41">
        <f t="shared" si="6"/>
        <v>28036</v>
      </c>
    </row>
    <row r="9" spans="1:60" ht="15" customHeight="1">
      <c r="A9" s="3">
        <v>7</v>
      </c>
      <c r="B9" s="12" t="s">
        <v>85</v>
      </c>
      <c r="C9" s="12" t="e">
        <v>#N/A</v>
      </c>
      <c r="D9" s="3" t="e">
        <v>#N/A</v>
      </c>
      <c r="E9" s="3" t="e">
        <v>#N/A</v>
      </c>
      <c r="F9" s="12" t="s">
        <v>94</v>
      </c>
      <c r="G9" s="12" t="s">
        <v>95</v>
      </c>
      <c r="H9" s="12" t="s">
        <v>88</v>
      </c>
      <c r="I9" s="31" t="s">
        <v>96</v>
      </c>
      <c r="J9" s="3">
        <v>171</v>
      </c>
      <c r="K9" s="3">
        <v>2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f t="shared" si="0"/>
        <v>2</v>
      </c>
      <c r="S9" s="31" t="s">
        <v>97</v>
      </c>
      <c r="T9" s="3">
        <v>461</v>
      </c>
      <c r="U9" s="3">
        <v>1</v>
      </c>
      <c r="V9" s="3">
        <v>4370</v>
      </c>
      <c r="W9" s="3">
        <v>5</v>
      </c>
      <c r="X9" s="3">
        <v>36</v>
      </c>
      <c r="Y9" s="3">
        <v>1</v>
      </c>
      <c r="Z9" s="3">
        <v>14016</v>
      </c>
      <c r="AA9" s="3">
        <v>3</v>
      </c>
      <c r="AB9" s="3">
        <f t="shared" si="1"/>
        <v>10</v>
      </c>
      <c r="AC9" s="31" t="s">
        <v>98</v>
      </c>
      <c r="AD9" s="3">
        <v>6300</v>
      </c>
      <c r="AE9" s="3">
        <v>2</v>
      </c>
      <c r="AF9" s="3">
        <v>526</v>
      </c>
      <c r="AG9" s="3">
        <v>4</v>
      </c>
      <c r="AH9" s="3">
        <v>99</v>
      </c>
      <c r="AI9" s="3">
        <v>2</v>
      </c>
      <c r="AJ9" s="3">
        <v>22221</v>
      </c>
      <c r="AK9" s="3">
        <v>3</v>
      </c>
      <c r="AL9" s="3">
        <f t="shared" si="2"/>
        <v>11</v>
      </c>
      <c r="AM9" s="14" t="s">
        <v>99</v>
      </c>
      <c r="AN9" s="3">
        <v>340</v>
      </c>
      <c r="AO9" s="3">
        <v>1</v>
      </c>
      <c r="AP9" s="3">
        <v>49</v>
      </c>
      <c r="AQ9" s="3">
        <v>1</v>
      </c>
      <c r="AR9" s="3">
        <v>3</v>
      </c>
      <c r="AS9" s="3">
        <v>0</v>
      </c>
      <c r="AT9" s="3">
        <v>492</v>
      </c>
      <c r="AU9" s="3">
        <v>1</v>
      </c>
      <c r="AV9" s="3">
        <f t="shared" si="3"/>
        <v>3</v>
      </c>
      <c r="AW9" s="31" t="s">
        <v>100</v>
      </c>
      <c r="AX9" s="3">
        <v>20102</v>
      </c>
      <c r="AY9" s="3">
        <v>3</v>
      </c>
      <c r="AZ9" s="3">
        <v>4514</v>
      </c>
      <c r="BA9" s="3">
        <v>5</v>
      </c>
      <c r="BB9" s="3">
        <v>279</v>
      </c>
      <c r="BC9" s="3">
        <v>3</v>
      </c>
      <c r="BD9" s="3">
        <v>586927</v>
      </c>
      <c r="BE9" s="3">
        <v>5</v>
      </c>
      <c r="BF9" s="3">
        <f t="shared" si="4"/>
        <v>16</v>
      </c>
      <c r="BG9" s="3">
        <f t="shared" si="5"/>
        <v>42</v>
      </c>
      <c r="BH9" s="41">
        <f t="shared" si="6"/>
        <v>27374</v>
      </c>
    </row>
    <row r="10" spans="1:60" ht="15" customHeight="1">
      <c r="A10" s="3">
        <v>8</v>
      </c>
      <c r="B10" s="12" t="s">
        <v>48</v>
      </c>
      <c r="C10" s="12" t="e">
        <v>#N/A</v>
      </c>
      <c r="D10" s="3" t="e">
        <v>#N/A</v>
      </c>
      <c r="E10" s="3" t="e">
        <v>#N/A</v>
      </c>
      <c r="F10" s="12" t="s">
        <v>101</v>
      </c>
      <c r="G10" s="12" t="s">
        <v>79</v>
      </c>
      <c r="H10" s="12" t="s">
        <v>51</v>
      </c>
      <c r="I10" s="31" t="s">
        <v>102</v>
      </c>
      <c r="J10" s="3">
        <v>5458</v>
      </c>
      <c r="K10" s="3">
        <v>5</v>
      </c>
      <c r="L10" s="3">
        <v>41</v>
      </c>
      <c r="M10" s="3">
        <v>3</v>
      </c>
      <c r="N10" s="3">
        <v>5</v>
      </c>
      <c r="O10" s="3">
        <v>1</v>
      </c>
      <c r="P10" s="3">
        <v>0</v>
      </c>
      <c r="Q10" s="3">
        <v>0</v>
      </c>
      <c r="R10" s="3">
        <f t="shared" si="0"/>
        <v>9</v>
      </c>
      <c r="S10" s="31" t="s">
        <v>103</v>
      </c>
      <c r="T10" s="3">
        <v>6156</v>
      </c>
      <c r="U10" s="3">
        <v>2</v>
      </c>
      <c r="V10" s="3">
        <v>17600</v>
      </c>
      <c r="W10" s="3">
        <v>5</v>
      </c>
      <c r="X10" s="3">
        <v>61</v>
      </c>
      <c r="Y10" s="3">
        <v>2</v>
      </c>
      <c r="Z10" s="3">
        <v>379699</v>
      </c>
      <c r="AA10" s="3">
        <v>5</v>
      </c>
      <c r="AB10" s="3">
        <f t="shared" si="1"/>
        <v>14</v>
      </c>
      <c r="AC10" s="31"/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f t="shared" si="2"/>
        <v>0</v>
      </c>
      <c r="AM10" s="14"/>
      <c r="AN10" s="3">
        <v>0</v>
      </c>
      <c r="AO10" s="3">
        <v>0</v>
      </c>
      <c r="AP10" s="3">
        <v>0</v>
      </c>
      <c r="AQ10" s="3">
        <v>0</v>
      </c>
      <c r="AR10" s="3">
        <v>0</v>
      </c>
      <c r="AS10" s="3">
        <v>0</v>
      </c>
      <c r="AT10" s="3">
        <v>0</v>
      </c>
      <c r="AU10" s="3">
        <v>0</v>
      </c>
      <c r="AV10" s="3">
        <f t="shared" si="3"/>
        <v>0</v>
      </c>
      <c r="AW10" s="31" t="s">
        <v>104</v>
      </c>
      <c r="AX10" s="3">
        <v>105280</v>
      </c>
      <c r="AY10" s="3">
        <v>5</v>
      </c>
      <c r="AZ10" s="3">
        <v>1114</v>
      </c>
      <c r="BA10" s="3">
        <v>5</v>
      </c>
      <c r="BB10" s="3">
        <v>380</v>
      </c>
      <c r="BC10" s="3">
        <v>3</v>
      </c>
      <c r="BD10" s="3">
        <v>335062</v>
      </c>
      <c r="BE10" s="3">
        <v>5</v>
      </c>
      <c r="BF10" s="3">
        <f t="shared" si="4"/>
        <v>18</v>
      </c>
      <c r="BG10" s="3">
        <f t="shared" si="5"/>
        <v>41</v>
      </c>
      <c r="BH10" s="41">
        <f t="shared" si="6"/>
        <v>116894</v>
      </c>
    </row>
    <row r="11" spans="1:60" ht="15" customHeight="1">
      <c r="A11" s="3">
        <v>9</v>
      </c>
      <c r="B11" s="12" t="s">
        <v>105</v>
      </c>
      <c r="C11" s="12" t="e">
        <v>#N/A</v>
      </c>
      <c r="D11" s="3" t="e">
        <v>#N/A</v>
      </c>
      <c r="E11" s="3" t="e">
        <v>#N/A</v>
      </c>
      <c r="F11" s="12" t="s">
        <v>106</v>
      </c>
      <c r="G11" s="12" t="s">
        <v>107</v>
      </c>
      <c r="H11" s="12" t="s">
        <v>88</v>
      </c>
      <c r="I11" s="31" t="s">
        <v>108</v>
      </c>
      <c r="J11" s="3">
        <v>3488</v>
      </c>
      <c r="K11" s="3">
        <v>4</v>
      </c>
      <c r="L11" s="3">
        <v>570</v>
      </c>
      <c r="M11" s="3">
        <v>5</v>
      </c>
      <c r="N11" s="3">
        <v>327</v>
      </c>
      <c r="O11" s="3">
        <v>5</v>
      </c>
      <c r="P11" s="3">
        <v>863810</v>
      </c>
      <c r="Q11" s="3">
        <v>5</v>
      </c>
      <c r="R11" s="3">
        <f t="shared" si="0"/>
        <v>19</v>
      </c>
      <c r="S11" s="31" t="s">
        <v>109</v>
      </c>
      <c r="T11" s="3">
        <v>419</v>
      </c>
      <c r="U11" s="3">
        <v>1</v>
      </c>
      <c r="V11" s="3">
        <v>2927</v>
      </c>
      <c r="W11" s="3">
        <v>5</v>
      </c>
      <c r="X11" s="3">
        <v>148</v>
      </c>
      <c r="Y11" s="3">
        <v>3</v>
      </c>
      <c r="Z11" s="3">
        <v>108949</v>
      </c>
      <c r="AA11" s="3">
        <v>5</v>
      </c>
      <c r="AB11" s="3">
        <f t="shared" si="1"/>
        <v>14</v>
      </c>
      <c r="AC11" s="31" t="s">
        <v>110</v>
      </c>
      <c r="AD11" s="3">
        <v>882</v>
      </c>
      <c r="AE11" s="3">
        <v>1</v>
      </c>
      <c r="AF11" s="3">
        <v>874</v>
      </c>
      <c r="AG11" s="3">
        <v>4</v>
      </c>
      <c r="AH11" s="3">
        <v>29</v>
      </c>
      <c r="AI11" s="3">
        <v>1</v>
      </c>
      <c r="AJ11" s="3">
        <v>5155</v>
      </c>
      <c r="AK11" s="3">
        <v>2</v>
      </c>
      <c r="AL11" s="3">
        <f t="shared" si="2"/>
        <v>8</v>
      </c>
      <c r="AM11" s="14" t="s">
        <v>111</v>
      </c>
      <c r="AN11" s="3">
        <v>1</v>
      </c>
      <c r="AO11" s="3">
        <v>0</v>
      </c>
      <c r="AP11" s="3">
        <v>3</v>
      </c>
      <c r="AQ11" s="3">
        <v>0</v>
      </c>
      <c r="AR11" s="3">
        <v>2</v>
      </c>
      <c r="AS11" s="3">
        <v>0</v>
      </c>
      <c r="AT11" s="3">
        <v>31</v>
      </c>
      <c r="AU11" s="3">
        <v>0</v>
      </c>
      <c r="AV11" s="3">
        <f t="shared" si="3"/>
        <v>0</v>
      </c>
      <c r="AW11" s="31"/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f t="shared" si="4"/>
        <v>0</v>
      </c>
      <c r="BG11" s="3">
        <f t="shared" si="5"/>
        <v>41</v>
      </c>
      <c r="BH11" s="41">
        <f t="shared" si="6"/>
        <v>4790</v>
      </c>
    </row>
    <row r="12" spans="1:60" ht="15" customHeight="1">
      <c r="A12" s="3">
        <v>10</v>
      </c>
      <c r="B12" s="12" t="s">
        <v>85</v>
      </c>
      <c r="C12" s="12" t="e">
        <v>#N/A</v>
      </c>
      <c r="D12" s="3" t="e">
        <v>#N/A</v>
      </c>
      <c r="E12" s="3" t="e">
        <v>#N/A</v>
      </c>
      <c r="F12" s="12" t="s">
        <v>112</v>
      </c>
      <c r="G12" s="12" t="s">
        <v>79</v>
      </c>
      <c r="H12" s="12" t="s">
        <v>51</v>
      </c>
      <c r="I12" s="31" t="s">
        <v>113</v>
      </c>
      <c r="J12" s="3">
        <v>51</v>
      </c>
      <c r="K12" s="3">
        <v>1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f t="shared" si="0"/>
        <v>1</v>
      </c>
      <c r="S12" s="31" t="s">
        <v>114</v>
      </c>
      <c r="T12" s="3">
        <v>1</v>
      </c>
      <c r="U12" s="3">
        <v>0</v>
      </c>
      <c r="V12" s="3">
        <v>3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f t="shared" si="1"/>
        <v>0</v>
      </c>
      <c r="AC12" s="31" t="s">
        <v>115</v>
      </c>
      <c r="AD12" s="3">
        <v>110000</v>
      </c>
      <c r="AE12" s="3">
        <v>5</v>
      </c>
      <c r="AF12" s="3">
        <v>72</v>
      </c>
      <c r="AG12" s="3">
        <v>2</v>
      </c>
      <c r="AH12" s="3">
        <v>4</v>
      </c>
      <c r="AI12" s="3">
        <v>0</v>
      </c>
      <c r="AJ12" s="3">
        <v>1093</v>
      </c>
      <c r="AK12" s="3">
        <v>1</v>
      </c>
      <c r="AL12" s="3">
        <f t="shared" si="2"/>
        <v>8</v>
      </c>
      <c r="AM12" s="14" t="s">
        <v>116</v>
      </c>
      <c r="AN12" s="3">
        <v>136000</v>
      </c>
      <c r="AO12" s="3">
        <v>5</v>
      </c>
      <c r="AP12" s="3">
        <v>202</v>
      </c>
      <c r="AQ12" s="3">
        <v>3</v>
      </c>
      <c r="AR12" s="3">
        <v>5</v>
      </c>
      <c r="AS12" s="3">
        <v>0</v>
      </c>
      <c r="AT12" s="3">
        <v>1752360</v>
      </c>
      <c r="AU12" s="3">
        <v>5</v>
      </c>
      <c r="AV12" s="3">
        <f t="shared" si="3"/>
        <v>13</v>
      </c>
      <c r="AW12" s="31" t="s">
        <v>117</v>
      </c>
      <c r="AX12" s="3">
        <v>224585</v>
      </c>
      <c r="AY12" s="3">
        <v>5</v>
      </c>
      <c r="AZ12" s="3">
        <v>389</v>
      </c>
      <c r="BA12" s="3">
        <v>3</v>
      </c>
      <c r="BB12" s="3">
        <v>308</v>
      </c>
      <c r="BC12" s="3">
        <v>3</v>
      </c>
      <c r="BD12" s="3">
        <v>1694035</v>
      </c>
      <c r="BE12" s="3">
        <v>5</v>
      </c>
      <c r="BF12" s="3">
        <f t="shared" si="4"/>
        <v>16</v>
      </c>
      <c r="BG12" s="3">
        <f t="shared" si="5"/>
        <v>38</v>
      </c>
      <c r="BH12" s="41">
        <f t="shared" si="6"/>
        <v>470637</v>
      </c>
    </row>
    <row r="13" spans="1:60" ht="15" customHeight="1">
      <c r="A13" s="3">
        <v>11</v>
      </c>
      <c r="B13" s="12" t="s">
        <v>48</v>
      </c>
      <c r="C13" s="12" t="e">
        <v>#N/A</v>
      </c>
      <c r="D13" s="3" t="e">
        <v>#N/A</v>
      </c>
      <c r="E13" s="3" t="e">
        <v>#N/A</v>
      </c>
      <c r="F13" s="12" t="s">
        <v>118</v>
      </c>
      <c r="G13" s="12" t="s">
        <v>119</v>
      </c>
      <c r="H13" s="12" t="s">
        <v>88</v>
      </c>
      <c r="I13" s="31" t="s">
        <v>120</v>
      </c>
      <c r="J13" s="3">
        <v>1764</v>
      </c>
      <c r="K13" s="3">
        <v>4</v>
      </c>
      <c r="L13" s="3">
        <v>3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f t="shared" si="0"/>
        <v>4</v>
      </c>
      <c r="S13" s="31" t="s">
        <v>121</v>
      </c>
      <c r="T13" s="3">
        <v>4422</v>
      </c>
      <c r="U13" s="3">
        <v>1</v>
      </c>
      <c r="V13" s="3">
        <v>1784</v>
      </c>
      <c r="W13" s="3">
        <v>5</v>
      </c>
      <c r="X13" s="3">
        <v>55</v>
      </c>
      <c r="Y13" s="3">
        <v>2</v>
      </c>
      <c r="Z13" s="3">
        <v>5181</v>
      </c>
      <c r="AA13" s="3">
        <v>2</v>
      </c>
      <c r="AB13" s="3">
        <f t="shared" si="1"/>
        <v>10</v>
      </c>
      <c r="AC13" s="31" t="s">
        <v>122</v>
      </c>
      <c r="AD13" s="3">
        <v>73</v>
      </c>
      <c r="AE13" s="3">
        <v>0</v>
      </c>
      <c r="AF13" s="3">
        <v>92</v>
      </c>
      <c r="AG13" s="3">
        <v>2</v>
      </c>
      <c r="AH13" s="3">
        <v>10</v>
      </c>
      <c r="AI13" s="3">
        <v>1</v>
      </c>
      <c r="AJ13" s="3">
        <v>931</v>
      </c>
      <c r="AK13" s="3">
        <v>1</v>
      </c>
      <c r="AL13" s="3">
        <f t="shared" si="2"/>
        <v>4</v>
      </c>
      <c r="AM13" s="14" t="s">
        <v>123</v>
      </c>
      <c r="AN13" s="3">
        <v>1460</v>
      </c>
      <c r="AO13" s="3">
        <v>1</v>
      </c>
      <c r="AP13" s="3">
        <v>245</v>
      </c>
      <c r="AQ13" s="3">
        <v>3</v>
      </c>
      <c r="AR13" s="3">
        <v>108</v>
      </c>
      <c r="AS13" s="3">
        <v>3</v>
      </c>
      <c r="AT13" s="3">
        <v>2983</v>
      </c>
      <c r="AU13" s="3">
        <v>1</v>
      </c>
      <c r="AV13" s="3">
        <f t="shared" si="3"/>
        <v>8</v>
      </c>
      <c r="AW13" s="31" t="s">
        <v>124</v>
      </c>
      <c r="AX13" s="3">
        <v>4629</v>
      </c>
      <c r="AY13" s="3">
        <v>1</v>
      </c>
      <c r="AZ13" s="3">
        <v>521</v>
      </c>
      <c r="BA13" s="3">
        <v>4</v>
      </c>
      <c r="BB13" s="3">
        <v>100</v>
      </c>
      <c r="BC13" s="3">
        <v>2</v>
      </c>
      <c r="BD13" s="3">
        <v>26251</v>
      </c>
      <c r="BE13" s="3">
        <v>3</v>
      </c>
      <c r="BF13" s="3">
        <f t="shared" si="4"/>
        <v>10</v>
      </c>
      <c r="BG13" s="3">
        <f t="shared" si="5"/>
        <v>36</v>
      </c>
      <c r="BH13" s="41">
        <f t="shared" si="6"/>
        <v>12348</v>
      </c>
    </row>
    <row r="14" spans="1:60" ht="15" customHeight="1">
      <c r="A14" s="3">
        <v>12</v>
      </c>
      <c r="B14" s="12" t="s">
        <v>48</v>
      </c>
      <c r="C14" s="12" t="e">
        <v>#N/A</v>
      </c>
      <c r="D14" s="3" t="e">
        <v>#N/A</v>
      </c>
      <c r="E14" s="3" t="e">
        <v>#N/A</v>
      </c>
      <c r="F14" s="12" t="s">
        <v>125</v>
      </c>
      <c r="G14" s="12" t="s">
        <v>126</v>
      </c>
      <c r="H14" s="12" t="s">
        <v>88</v>
      </c>
      <c r="I14" s="31" t="s">
        <v>127</v>
      </c>
      <c r="J14" s="3">
        <v>448</v>
      </c>
      <c r="K14" s="3">
        <v>2</v>
      </c>
      <c r="L14" s="3">
        <v>2</v>
      </c>
      <c r="M14" s="3">
        <v>0</v>
      </c>
      <c r="N14" s="3">
        <v>0</v>
      </c>
      <c r="O14" s="3">
        <v>0</v>
      </c>
      <c r="P14" s="3">
        <v>16</v>
      </c>
      <c r="Q14" s="3">
        <v>1</v>
      </c>
      <c r="R14" s="3">
        <f t="shared" si="0"/>
        <v>3</v>
      </c>
      <c r="S14" s="31"/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f t="shared" si="1"/>
        <v>0</v>
      </c>
      <c r="AC14" s="31" t="s">
        <v>128</v>
      </c>
      <c r="AD14" s="3">
        <v>1900</v>
      </c>
      <c r="AE14" s="3">
        <v>1</v>
      </c>
      <c r="AF14" s="3">
        <v>583</v>
      </c>
      <c r="AG14" s="3">
        <v>4</v>
      </c>
      <c r="AH14" s="3">
        <v>136</v>
      </c>
      <c r="AI14" s="3">
        <v>3</v>
      </c>
      <c r="AJ14" s="3">
        <v>1807</v>
      </c>
      <c r="AK14" s="3">
        <v>1</v>
      </c>
      <c r="AL14" s="3">
        <f t="shared" si="2"/>
        <v>9</v>
      </c>
      <c r="AM14" s="14" t="s">
        <v>129</v>
      </c>
      <c r="AN14" s="3">
        <v>1150</v>
      </c>
      <c r="AO14" s="3">
        <v>1</v>
      </c>
      <c r="AP14" s="3">
        <v>101</v>
      </c>
      <c r="AQ14" s="3">
        <v>3</v>
      </c>
      <c r="AR14" s="3">
        <v>69</v>
      </c>
      <c r="AS14" s="3">
        <v>2</v>
      </c>
      <c r="AT14" s="3">
        <v>1221</v>
      </c>
      <c r="AU14" s="3">
        <v>1</v>
      </c>
      <c r="AV14" s="3">
        <f t="shared" si="3"/>
        <v>7</v>
      </c>
      <c r="AW14" s="31" t="s">
        <v>130</v>
      </c>
      <c r="AX14" s="3">
        <v>11454</v>
      </c>
      <c r="AY14" s="3">
        <v>3</v>
      </c>
      <c r="AZ14" s="3">
        <v>1243</v>
      </c>
      <c r="BA14" s="3">
        <v>5</v>
      </c>
      <c r="BB14" s="3">
        <v>326</v>
      </c>
      <c r="BC14" s="3">
        <v>3</v>
      </c>
      <c r="BD14" s="3">
        <v>160515</v>
      </c>
      <c r="BE14" s="3">
        <v>5</v>
      </c>
      <c r="BF14" s="3">
        <f t="shared" si="4"/>
        <v>16</v>
      </c>
      <c r="BG14" s="3">
        <f t="shared" si="5"/>
        <v>35</v>
      </c>
      <c r="BH14" s="41">
        <f t="shared" si="6"/>
        <v>14952</v>
      </c>
    </row>
    <row r="15" spans="1:60" ht="15" customHeight="1">
      <c r="A15" s="3">
        <v>13</v>
      </c>
      <c r="B15" s="12" t="s">
        <v>48</v>
      </c>
      <c r="C15" s="12" t="e">
        <v>#N/A</v>
      </c>
      <c r="D15" s="3" t="e">
        <v>#N/A</v>
      </c>
      <c r="E15" s="3" t="e">
        <v>#N/A</v>
      </c>
      <c r="F15" s="12" t="s">
        <v>131</v>
      </c>
      <c r="G15" s="12" t="s">
        <v>132</v>
      </c>
      <c r="H15" s="12" t="s">
        <v>88</v>
      </c>
      <c r="I15" s="31"/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f t="shared" si="0"/>
        <v>0</v>
      </c>
      <c r="S15" s="31"/>
      <c r="T15" s="3">
        <v>15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f t="shared" si="1"/>
        <v>0</v>
      </c>
      <c r="AC15" s="31" t="s">
        <v>133</v>
      </c>
      <c r="AD15" s="3">
        <v>51000</v>
      </c>
      <c r="AE15" s="3">
        <v>4</v>
      </c>
      <c r="AF15" s="3">
        <v>291</v>
      </c>
      <c r="AG15" s="3">
        <v>3</v>
      </c>
      <c r="AH15" s="3">
        <v>49</v>
      </c>
      <c r="AI15" s="3">
        <v>1</v>
      </c>
      <c r="AJ15" s="3">
        <v>32804</v>
      </c>
      <c r="AK15" s="3">
        <v>3</v>
      </c>
      <c r="AL15" s="3">
        <f t="shared" si="2"/>
        <v>11</v>
      </c>
      <c r="AM15" s="14" t="s">
        <v>134</v>
      </c>
      <c r="AN15" s="3">
        <v>1120000</v>
      </c>
      <c r="AO15" s="3">
        <v>5</v>
      </c>
      <c r="AP15" s="3">
        <v>1055</v>
      </c>
      <c r="AQ15" s="3">
        <v>5</v>
      </c>
      <c r="AR15" s="3">
        <v>109</v>
      </c>
      <c r="AS15" s="3">
        <v>3</v>
      </c>
      <c r="AT15" s="3">
        <v>2030674</v>
      </c>
      <c r="AU15" s="3">
        <v>5</v>
      </c>
      <c r="AV15" s="3">
        <f t="shared" si="3"/>
        <v>18</v>
      </c>
      <c r="AW15" s="31" t="s">
        <v>135</v>
      </c>
      <c r="AX15" s="3">
        <v>339</v>
      </c>
      <c r="AY15" s="3">
        <v>1</v>
      </c>
      <c r="AZ15" s="3">
        <v>105</v>
      </c>
      <c r="BA15" s="3">
        <v>3</v>
      </c>
      <c r="BB15" s="3">
        <v>10</v>
      </c>
      <c r="BC15" s="3">
        <v>1</v>
      </c>
      <c r="BD15" s="3">
        <v>590</v>
      </c>
      <c r="BE15" s="3">
        <v>1</v>
      </c>
      <c r="BF15" s="3">
        <f t="shared" si="4"/>
        <v>6</v>
      </c>
      <c r="BG15" s="3">
        <f t="shared" si="5"/>
        <v>35</v>
      </c>
      <c r="BH15" s="41">
        <f t="shared" si="6"/>
        <v>1171354</v>
      </c>
    </row>
    <row r="16" spans="1:60" ht="15" customHeight="1">
      <c r="A16" s="3">
        <v>14</v>
      </c>
      <c r="B16" s="12" t="s">
        <v>48</v>
      </c>
      <c r="C16" s="12" t="e">
        <v>#N/A</v>
      </c>
      <c r="D16" s="3" t="e">
        <v>#N/A</v>
      </c>
      <c r="E16" s="3" t="e">
        <v>#N/A</v>
      </c>
      <c r="F16" s="12" t="s">
        <v>136</v>
      </c>
      <c r="G16" s="12" t="s">
        <v>137</v>
      </c>
      <c r="H16" s="12" t="s">
        <v>51</v>
      </c>
      <c r="I16" s="31" t="s">
        <v>138</v>
      </c>
      <c r="J16" s="3">
        <v>380</v>
      </c>
      <c r="K16" s="3">
        <v>2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f t="shared" si="0"/>
        <v>2</v>
      </c>
      <c r="S16" s="31"/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f t="shared" si="1"/>
        <v>0</v>
      </c>
      <c r="AC16" s="31"/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f t="shared" si="2"/>
        <v>0</v>
      </c>
      <c r="AM16" s="14" t="s">
        <v>139</v>
      </c>
      <c r="AN16" s="3">
        <v>214000</v>
      </c>
      <c r="AO16" s="3">
        <v>5</v>
      </c>
      <c r="AP16" s="3">
        <v>454</v>
      </c>
      <c r="AQ16" s="3">
        <v>3</v>
      </c>
      <c r="AR16" s="3">
        <v>82</v>
      </c>
      <c r="AS16" s="3">
        <v>2</v>
      </c>
      <c r="AT16" s="3">
        <v>756083</v>
      </c>
      <c r="AU16" s="3">
        <v>5</v>
      </c>
      <c r="AV16" s="3">
        <f t="shared" si="3"/>
        <v>15</v>
      </c>
      <c r="AW16" s="31" t="s">
        <v>140</v>
      </c>
      <c r="AX16" s="3">
        <v>56624</v>
      </c>
      <c r="AY16" s="3">
        <v>4</v>
      </c>
      <c r="AZ16" s="3">
        <v>1046</v>
      </c>
      <c r="BA16" s="3">
        <v>5</v>
      </c>
      <c r="BB16" s="3">
        <v>460</v>
      </c>
      <c r="BC16" s="3">
        <v>3</v>
      </c>
      <c r="BD16" s="3">
        <v>214681</v>
      </c>
      <c r="BE16" s="3">
        <v>5</v>
      </c>
      <c r="BF16" s="3">
        <f t="shared" si="4"/>
        <v>17</v>
      </c>
      <c r="BG16" s="3">
        <f t="shared" si="5"/>
        <v>34</v>
      </c>
      <c r="BH16" s="41">
        <f t="shared" si="6"/>
        <v>271004</v>
      </c>
    </row>
    <row r="17" spans="1:60" ht="15" customHeight="1">
      <c r="A17" s="3">
        <v>15</v>
      </c>
      <c r="B17" s="12" t="s">
        <v>48</v>
      </c>
      <c r="C17" s="12" t="e">
        <v>#N/A</v>
      </c>
      <c r="D17" s="3" t="e">
        <v>#N/A</v>
      </c>
      <c r="E17" s="3" t="e">
        <v>#N/A</v>
      </c>
      <c r="F17" s="12" t="s">
        <v>141</v>
      </c>
      <c r="G17" s="12" t="s">
        <v>79</v>
      </c>
      <c r="H17" s="12" t="s">
        <v>51</v>
      </c>
      <c r="I17" s="31"/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f t="shared" si="0"/>
        <v>0</v>
      </c>
      <c r="S17" s="31" t="s">
        <v>142</v>
      </c>
      <c r="T17" s="3">
        <v>765</v>
      </c>
      <c r="U17" s="3">
        <v>1</v>
      </c>
      <c r="V17" s="3">
        <v>507</v>
      </c>
      <c r="W17" s="3">
        <v>4</v>
      </c>
      <c r="X17" s="3">
        <v>355</v>
      </c>
      <c r="Y17" s="3">
        <v>3</v>
      </c>
      <c r="Z17" s="3">
        <v>0</v>
      </c>
      <c r="AA17" s="3">
        <v>0</v>
      </c>
      <c r="AB17" s="3">
        <f t="shared" si="1"/>
        <v>8</v>
      </c>
      <c r="AC17" s="31" t="s">
        <v>143</v>
      </c>
      <c r="AD17" s="3">
        <v>43000</v>
      </c>
      <c r="AE17" s="3">
        <v>3</v>
      </c>
      <c r="AF17" s="3">
        <v>233</v>
      </c>
      <c r="AG17" s="3">
        <v>3</v>
      </c>
      <c r="AH17" s="3">
        <v>101</v>
      </c>
      <c r="AI17" s="3">
        <v>3</v>
      </c>
      <c r="AJ17" s="3">
        <v>15140</v>
      </c>
      <c r="AK17" s="3">
        <v>3</v>
      </c>
      <c r="AL17" s="3">
        <f t="shared" si="2"/>
        <v>12</v>
      </c>
      <c r="AM17" s="14" t="s">
        <v>144</v>
      </c>
      <c r="AN17" s="3">
        <v>2900</v>
      </c>
      <c r="AO17" s="3">
        <v>1</v>
      </c>
      <c r="AP17" s="3">
        <v>28</v>
      </c>
      <c r="AQ17" s="3">
        <v>1</v>
      </c>
      <c r="AR17" s="3">
        <v>26</v>
      </c>
      <c r="AS17" s="3">
        <v>1</v>
      </c>
      <c r="AT17" s="3">
        <v>2482</v>
      </c>
      <c r="AU17" s="3">
        <v>1</v>
      </c>
      <c r="AV17" s="3">
        <f t="shared" si="3"/>
        <v>4</v>
      </c>
      <c r="AW17" s="31" t="s">
        <v>145</v>
      </c>
      <c r="AX17" s="3">
        <v>4304</v>
      </c>
      <c r="AY17" s="3">
        <v>1</v>
      </c>
      <c r="AZ17" s="3">
        <v>212</v>
      </c>
      <c r="BA17" s="3">
        <v>3</v>
      </c>
      <c r="BB17" s="3">
        <v>211</v>
      </c>
      <c r="BC17" s="3">
        <v>3</v>
      </c>
      <c r="BD17" s="3">
        <v>11964</v>
      </c>
      <c r="BE17" s="3">
        <v>3</v>
      </c>
      <c r="BF17" s="3">
        <f t="shared" si="4"/>
        <v>10</v>
      </c>
      <c r="BG17" s="3">
        <f t="shared" si="5"/>
        <v>34</v>
      </c>
      <c r="BH17" s="41">
        <f t="shared" si="6"/>
        <v>50969</v>
      </c>
    </row>
    <row r="18" spans="1:60" ht="15" customHeight="1">
      <c r="A18" s="3">
        <v>16</v>
      </c>
      <c r="B18" s="12" t="s">
        <v>48</v>
      </c>
      <c r="C18" s="12" t="e">
        <v>#N/A</v>
      </c>
      <c r="D18" s="3" t="e">
        <v>#N/A</v>
      </c>
      <c r="E18" s="3" t="e">
        <v>#N/A</v>
      </c>
      <c r="F18" s="12" t="s">
        <v>146</v>
      </c>
      <c r="G18" s="12" t="s">
        <v>147</v>
      </c>
      <c r="H18" s="12" t="s">
        <v>51</v>
      </c>
      <c r="I18" s="31" t="s">
        <v>148</v>
      </c>
      <c r="J18" s="3">
        <v>1248</v>
      </c>
      <c r="K18" s="3">
        <v>4</v>
      </c>
      <c r="L18" s="3">
        <v>8</v>
      </c>
      <c r="M18" s="3">
        <v>1</v>
      </c>
      <c r="N18" s="3">
        <v>0</v>
      </c>
      <c r="O18" s="3">
        <v>0</v>
      </c>
      <c r="P18" s="3">
        <v>310</v>
      </c>
      <c r="Q18" s="3">
        <v>2</v>
      </c>
      <c r="R18" s="3">
        <f t="shared" si="0"/>
        <v>7</v>
      </c>
      <c r="S18" s="31" t="s">
        <v>149</v>
      </c>
      <c r="T18" s="3">
        <v>1613</v>
      </c>
      <c r="U18" s="3">
        <v>1</v>
      </c>
      <c r="V18" s="3">
        <v>16</v>
      </c>
      <c r="W18" s="3">
        <v>1</v>
      </c>
      <c r="X18" s="3">
        <v>1</v>
      </c>
      <c r="Y18" s="3">
        <v>0</v>
      </c>
      <c r="Z18" s="3">
        <v>0</v>
      </c>
      <c r="AA18" s="3">
        <v>0</v>
      </c>
      <c r="AB18" s="3">
        <f t="shared" si="1"/>
        <v>2</v>
      </c>
      <c r="AC18" s="31" t="s">
        <v>150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0</v>
      </c>
      <c r="AL18" s="3">
        <f t="shared" si="2"/>
        <v>0</v>
      </c>
      <c r="AM18" s="14" t="s">
        <v>151</v>
      </c>
      <c r="AN18" s="3">
        <v>1910000</v>
      </c>
      <c r="AO18" s="3">
        <v>5</v>
      </c>
      <c r="AP18" s="3">
        <v>52</v>
      </c>
      <c r="AQ18" s="3">
        <v>2</v>
      </c>
      <c r="AR18" s="3">
        <v>9</v>
      </c>
      <c r="AS18" s="3">
        <v>0</v>
      </c>
      <c r="AT18" s="3">
        <v>3454699</v>
      </c>
      <c r="AU18" s="3">
        <v>5</v>
      </c>
      <c r="AV18" s="3">
        <f t="shared" si="3"/>
        <v>12</v>
      </c>
      <c r="AW18" s="31" t="s">
        <v>152</v>
      </c>
      <c r="AX18" s="3">
        <v>145922</v>
      </c>
      <c r="AY18" s="3">
        <v>5</v>
      </c>
      <c r="AZ18" s="3">
        <v>95</v>
      </c>
      <c r="BA18" s="3">
        <v>2</v>
      </c>
      <c r="BB18" s="3">
        <v>11</v>
      </c>
      <c r="BC18" s="3">
        <v>1</v>
      </c>
      <c r="BD18" s="3">
        <v>515992</v>
      </c>
      <c r="BE18" s="3">
        <v>5</v>
      </c>
      <c r="BF18" s="3">
        <f t="shared" si="4"/>
        <v>13</v>
      </c>
      <c r="BG18" s="3">
        <f t="shared" si="5"/>
        <v>34</v>
      </c>
      <c r="BH18" s="41">
        <f t="shared" si="6"/>
        <v>2058783</v>
      </c>
    </row>
    <row r="19" spans="1:60" ht="15" customHeight="1">
      <c r="A19" s="3">
        <v>17</v>
      </c>
      <c r="B19" s="12" t="s">
        <v>64</v>
      </c>
      <c r="C19" s="12" t="e">
        <v>#N/A</v>
      </c>
      <c r="D19" s="3" t="e">
        <v>#N/A</v>
      </c>
      <c r="E19" s="3" t="e">
        <v>#N/A</v>
      </c>
      <c r="F19" s="12" t="s">
        <v>153</v>
      </c>
      <c r="G19" s="12" t="s">
        <v>154</v>
      </c>
      <c r="H19" s="12" t="s">
        <v>51</v>
      </c>
      <c r="I19" s="31" t="s">
        <v>155</v>
      </c>
      <c r="J19" s="3">
        <v>383</v>
      </c>
      <c r="K19" s="3">
        <v>2</v>
      </c>
      <c r="L19" s="3">
        <v>4</v>
      </c>
      <c r="M19" s="3">
        <v>0</v>
      </c>
      <c r="N19" s="3">
        <v>1</v>
      </c>
      <c r="O19" s="3">
        <v>0</v>
      </c>
      <c r="P19" s="3">
        <v>6</v>
      </c>
      <c r="Q19" s="3">
        <v>0</v>
      </c>
      <c r="R19" s="3">
        <f t="shared" si="0"/>
        <v>2</v>
      </c>
      <c r="S19" s="31" t="s">
        <v>156</v>
      </c>
      <c r="T19" s="3">
        <v>845</v>
      </c>
      <c r="U19" s="3">
        <v>1</v>
      </c>
      <c r="V19" s="3">
        <v>662</v>
      </c>
      <c r="W19" s="3">
        <v>4</v>
      </c>
      <c r="X19" s="3">
        <v>20</v>
      </c>
      <c r="Y19" s="3">
        <v>1</v>
      </c>
      <c r="Z19" s="3">
        <v>336690</v>
      </c>
      <c r="AA19" s="3">
        <v>5</v>
      </c>
      <c r="AB19" s="3">
        <f t="shared" si="1"/>
        <v>11</v>
      </c>
      <c r="AC19" s="31" t="s">
        <v>157</v>
      </c>
      <c r="AD19" s="3">
        <v>651</v>
      </c>
      <c r="AE19" s="3">
        <v>1</v>
      </c>
      <c r="AF19" s="3">
        <v>141</v>
      </c>
      <c r="AG19" s="3">
        <v>3</v>
      </c>
      <c r="AH19" s="3">
        <v>50</v>
      </c>
      <c r="AI19" s="3">
        <v>1</v>
      </c>
      <c r="AJ19" s="3">
        <v>158</v>
      </c>
      <c r="AK19" s="3">
        <v>1</v>
      </c>
      <c r="AL19" s="3">
        <f t="shared" si="2"/>
        <v>6</v>
      </c>
      <c r="AM19" s="14" t="s">
        <v>158</v>
      </c>
      <c r="AN19" s="3">
        <v>7</v>
      </c>
      <c r="AO19" s="3">
        <v>0</v>
      </c>
      <c r="AP19" s="3">
        <v>2</v>
      </c>
      <c r="AQ19" s="3">
        <v>0</v>
      </c>
      <c r="AR19" s="3">
        <v>0</v>
      </c>
      <c r="AS19" s="3">
        <v>0</v>
      </c>
      <c r="AT19" s="3">
        <v>1</v>
      </c>
      <c r="AU19" s="3">
        <v>0</v>
      </c>
      <c r="AV19" s="3">
        <f t="shared" si="3"/>
        <v>0</v>
      </c>
      <c r="AW19" s="31" t="s">
        <v>159</v>
      </c>
      <c r="AX19" s="3">
        <v>65425</v>
      </c>
      <c r="AY19" s="3">
        <v>4</v>
      </c>
      <c r="AZ19" s="3">
        <v>335</v>
      </c>
      <c r="BA19" s="3">
        <v>3</v>
      </c>
      <c r="BB19" s="3">
        <v>68</v>
      </c>
      <c r="BC19" s="3">
        <v>2</v>
      </c>
      <c r="BD19" s="3">
        <v>293912</v>
      </c>
      <c r="BE19" s="3">
        <v>5</v>
      </c>
      <c r="BF19" s="3">
        <f t="shared" si="4"/>
        <v>14</v>
      </c>
      <c r="BG19" s="3">
        <f t="shared" si="5"/>
        <v>33</v>
      </c>
      <c r="BH19" s="41">
        <f t="shared" si="6"/>
        <v>67311</v>
      </c>
    </row>
    <row r="20" spans="1:60" ht="15" customHeight="1">
      <c r="A20" s="3">
        <v>18</v>
      </c>
      <c r="B20" s="12" t="s">
        <v>48</v>
      </c>
      <c r="C20" s="12" t="e">
        <v>#N/A</v>
      </c>
      <c r="D20" s="3" t="e">
        <v>#N/A</v>
      </c>
      <c r="E20" s="3" t="e">
        <v>#N/A</v>
      </c>
      <c r="F20" s="12" t="s">
        <v>160</v>
      </c>
      <c r="G20" s="12" t="s">
        <v>161</v>
      </c>
      <c r="H20" s="12" t="s">
        <v>88</v>
      </c>
      <c r="I20" s="31" t="s">
        <v>162</v>
      </c>
      <c r="J20" s="3">
        <v>718</v>
      </c>
      <c r="K20" s="3">
        <v>3</v>
      </c>
      <c r="L20" s="3">
        <v>8</v>
      </c>
      <c r="M20" s="3">
        <v>1</v>
      </c>
      <c r="N20" s="3">
        <v>2</v>
      </c>
      <c r="O20" s="3">
        <v>0</v>
      </c>
      <c r="P20" s="3">
        <v>0</v>
      </c>
      <c r="Q20" s="3">
        <v>0</v>
      </c>
      <c r="R20" s="3">
        <f t="shared" si="0"/>
        <v>4</v>
      </c>
      <c r="S20" s="31" t="s">
        <v>163</v>
      </c>
      <c r="T20" s="3">
        <v>2618</v>
      </c>
      <c r="U20" s="3">
        <v>1</v>
      </c>
      <c r="V20" s="3">
        <v>3054</v>
      </c>
      <c r="W20" s="3">
        <v>5</v>
      </c>
      <c r="X20" s="3">
        <v>17</v>
      </c>
      <c r="Y20" s="3">
        <v>1</v>
      </c>
      <c r="Z20" s="3">
        <v>97273</v>
      </c>
      <c r="AA20" s="3">
        <v>4</v>
      </c>
      <c r="AB20" s="3">
        <f t="shared" si="1"/>
        <v>11</v>
      </c>
      <c r="AC20" s="31"/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f t="shared" si="2"/>
        <v>0</v>
      </c>
      <c r="AM20" s="14" t="s">
        <v>164</v>
      </c>
      <c r="AN20" s="3">
        <v>160000</v>
      </c>
      <c r="AO20" s="3">
        <v>5</v>
      </c>
      <c r="AP20" s="3">
        <v>318</v>
      </c>
      <c r="AQ20" s="3">
        <v>3</v>
      </c>
      <c r="AR20" s="3">
        <v>13</v>
      </c>
      <c r="AS20" s="3">
        <v>1</v>
      </c>
      <c r="AT20" s="3">
        <v>292145</v>
      </c>
      <c r="AU20" s="3">
        <v>5</v>
      </c>
      <c r="AV20" s="3">
        <f t="shared" si="3"/>
        <v>14</v>
      </c>
      <c r="AW20" s="31" t="s">
        <v>165</v>
      </c>
      <c r="AX20" s="3">
        <v>933</v>
      </c>
      <c r="AY20" s="3">
        <v>1</v>
      </c>
      <c r="AZ20" s="3">
        <v>18</v>
      </c>
      <c r="BA20" s="3">
        <v>1</v>
      </c>
      <c r="BB20" s="3">
        <v>1</v>
      </c>
      <c r="BC20" s="3">
        <v>0</v>
      </c>
      <c r="BD20" s="3">
        <v>392</v>
      </c>
      <c r="BE20" s="3">
        <v>1</v>
      </c>
      <c r="BF20" s="3">
        <f t="shared" si="4"/>
        <v>3</v>
      </c>
      <c r="BG20" s="3">
        <f t="shared" si="5"/>
        <v>32</v>
      </c>
      <c r="BH20" s="41">
        <f t="shared" si="6"/>
        <v>164269</v>
      </c>
    </row>
    <row r="21" spans="1:60" ht="15" customHeight="1">
      <c r="A21" s="3">
        <v>19</v>
      </c>
      <c r="B21" s="12" t="s">
        <v>64</v>
      </c>
      <c r="C21" s="12" t="e">
        <v>#N/A</v>
      </c>
      <c r="D21" s="3" t="e">
        <v>#N/A</v>
      </c>
      <c r="E21" s="3" t="e">
        <v>#N/A</v>
      </c>
      <c r="F21" s="12" t="s">
        <v>166</v>
      </c>
      <c r="G21" s="12" t="s">
        <v>167</v>
      </c>
      <c r="H21" s="12" t="s">
        <v>88</v>
      </c>
      <c r="I21" s="31"/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f t="shared" si="0"/>
        <v>0</v>
      </c>
      <c r="S21" s="31" t="s">
        <v>168</v>
      </c>
      <c r="T21" s="3">
        <v>330</v>
      </c>
      <c r="U21" s="3">
        <v>1</v>
      </c>
      <c r="V21" s="3">
        <v>2154</v>
      </c>
      <c r="W21" s="3">
        <v>5</v>
      </c>
      <c r="X21" s="3">
        <v>1</v>
      </c>
      <c r="Y21" s="3">
        <v>0</v>
      </c>
      <c r="Z21" s="3">
        <v>0</v>
      </c>
      <c r="AA21" s="3">
        <v>0</v>
      </c>
      <c r="AB21" s="3">
        <f t="shared" si="1"/>
        <v>6</v>
      </c>
      <c r="AC21" s="31" t="s">
        <v>169</v>
      </c>
      <c r="AD21" s="3">
        <v>20000</v>
      </c>
      <c r="AE21" s="3">
        <v>3</v>
      </c>
      <c r="AF21" s="3">
        <v>427</v>
      </c>
      <c r="AG21" s="3">
        <v>3</v>
      </c>
      <c r="AH21" s="3">
        <v>1</v>
      </c>
      <c r="AI21" s="3">
        <v>0</v>
      </c>
      <c r="AJ21" s="3">
        <v>30150</v>
      </c>
      <c r="AK21" s="3">
        <v>3</v>
      </c>
      <c r="AL21" s="3">
        <f t="shared" si="2"/>
        <v>9</v>
      </c>
      <c r="AM21" s="14" t="s">
        <v>170</v>
      </c>
      <c r="AN21" s="3">
        <v>1170</v>
      </c>
      <c r="AO21" s="3">
        <v>1</v>
      </c>
      <c r="AP21" s="3">
        <v>3</v>
      </c>
      <c r="AQ21" s="3">
        <v>0</v>
      </c>
      <c r="AR21" s="3">
        <v>0</v>
      </c>
      <c r="AS21" s="3">
        <v>0</v>
      </c>
      <c r="AT21" s="3">
        <v>676</v>
      </c>
      <c r="AU21" s="3">
        <v>1</v>
      </c>
      <c r="AV21" s="3">
        <f t="shared" si="3"/>
        <v>2</v>
      </c>
      <c r="AW21" s="31" t="s">
        <v>171</v>
      </c>
      <c r="AX21" s="3">
        <v>57130</v>
      </c>
      <c r="AY21" s="3">
        <v>4</v>
      </c>
      <c r="AZ21" s="3">
        <v>2662</v>
      </c>
      <c r="BA21" s="3">
        <v>5</v>
      </c>
      <c r="BB21" s="3">
        <v>15</v>
      </c>
      <c r="BC21" s="3">
        <v>1</v>
      </c>
      <c r="BD21" s="3">
        <v>2256660</v>
      </c>
      <c r="BE21" s="3">
        <v>5</v>
      </c>
      <c r="BF21" s="3">
        <f t="shared" si="4"/>
        <v>15</v>
      </c>
      <c r="BG21" s="3">
        <f t="shared" si="5"/>
        <v>32</v>
      </c>
      <c r="BH21" s="41">
        <f t="shared" si="6"/>
        <v>78630</v>
      </c>
    </row>
    <row r="22" spans="1:60" ht="15" customHeight="1">
      <c r="A22" s="3">
        <v>20</v>
      </c>
      <c r="B22" s="12" t="s">
        <v>85</v>
      </c>
      <c r="C22" s="12" t="e">
        <v>#N/A</v>
      </c>
      <c r="D22" s="3" t="e">
        <v>#N/A</v>
      </c>
      <c r="E22" s="3" t="e">
        <v>#N/A</v>
      </c>
      <c r="F22" s="12" t="s">
        <v>172</v>
      </c>
      <c r="G22" s="12" t="s">
        <v>173</v>
      </c>
      <c r="H22" s="12" t="s">
        <v>88</v>
      </c>
      <c r="I22" s="31" t="s">
        <v>174</v>
      </c>
      <c r="J22" s="3">
        <v>814</v>
      </c>
      <c r="K22" s="3">
        <v>3</v>
      </c>
      <c r="L22" s="3">
        <v>437</v>
      </c>
      <c r="M22" s="3">
        <v>5</v>
      </c>
      <c r="N22" s="3">
        <v>127</v>
      </c>
      <c r="O22" s="3">
        <v>5</v>
      </c>
      <c r="P22" s="3">
        <v>69167</v>
      </c>
      <c r="Q22" s="3">
        <v>5</v>
      </c>
      <c r="R22" s="3">
        <f t="shared" si="0"/>
        <v>18</v>
      </c>
      <c r="S22" s="31"/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f t="shared" si="1"/>
        <v>0</v>
      </c>
      <c r="AC22" s="31"/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f t="shared" si="2"/>
        <v>0</v>
      </c>
      <c r="AM22" s="14"/>
      <c r="AN22" s="3">
        <v>0</v>
      </c>
      <c r="AO22" s="3">
        <v>0</v>
      </c>
      <c r="AP22" s="3">
        <v>0</v>
      </c>
      <c r="AQ22" s="3">
        <v>0</v>
      </c>
      <c r="AR22" s="3">
        <v>0</v>
      </c>
      <c r="AS22" s="3">
        <v>0</v>
      </c>
      <c r="AT22" s="3">
        <v>0</v>
      </c>
      <c r="AU22" s="3">
        <v>0</v>
      </c>
      <c r="AV22" s="3">
        <f t="shared" si="3"/>
        <v>0</v>
      </c>
      <c r="AW22" s="31" t="s">
        <v>175</v>
      </c>
      <c r="AX22" s="3">
        <v>4245</v>
      </c>
      <c r="AY22" s="3">
        <v>1</v>
      </c>
      <c r="AZ22" s="3">
        <v>2243</v>
      </c>
      <c r="BA22" s="3">
        <v>5</v>
      </c>
      <c r="BB22" s="3">
        <v>99</v>
      </c>
      <c r="BC22" s="3">
        <v>2</v>
      </c>
      <c r="BD22" s="3">
        <v>87842</v>
      </c>
      <c r="BE22" s="3">
        <v>4</v>
      </c>
      <c r="BF22" s="3">
        <f t="shared" si="4"/>
        <v>12</v>
      </c>
      <c r="BG22" s="3">
        <f t="shared" si="5"/>
        <v>30</v>
      </c>
      <c r="BH22" s="41">
        <f t="shared" si="6"/>
        <v>5059</v>
      </c>
    </row>
    <row r="23" spans="1:60" ht="15" customHeight="1">
      <c r="A23" s="3">
        <v>21</v>
      </c>
      <c r="B23" s="12" t="s">
        <v>176</v>
      </c>
      <c r="C23" s="12" t="e">
        <v>#N/A</v>
      </c>
      <c r="D23" s="3" t="e">
        <v>#N/A</v>
      </c>
      <c r="E23" s="3" t="e">
        <v>#N/A</v>
      </c>
      <c r="F23" s="12" t="s">
        <v>177</v>
      </c>
      <c r="G23" s="12" t="s">
        <v>178</v>
      </c>
      <c r="H23" s="12" t="s">
        <v>88</v>
      </c>
      <c r="I23" s="31"/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f t="shared" si="0"/>
        <v>0</v>
      </c>
      <c r="S23" s="31"/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f t="shared" si="1"/>
        <v>0</v>
      </c>
      <c r="AC23" s="31"/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f t="shared" si="2"/>
        <v>0</v>
      </c>
      <c r="AM23" s="14" t="s">
        <v>179</v>
      </c>
      <c r="AN23" s="3">
        <v>676000</v>
      </c>
      <c r="AO23" s="3">
        <v>5</v>
      </c>
      <c r="AP23" s="3">
        <v>332</v>
      </c>
      <c r="AQ23" s="3">
        <v>3</v>
      </c>
      <c r="AR23" s="3">
        <v>8</v>
      </c>
      <c r="AS23" s="3">
        <v>0</v>
      </c>
      <c r="AT23" s="3">
        <v>1808667</v>
      </c>
      <c r="AU23" s="3">
        <v>5</v>
      </c>
      <c r="AV23" s="3">
        <f t="shared" si="3"/>
        <v>13</v>
      </c>
      <c r="AW23" s="31" t="s">
        <v>180</v>
      </c>
      <c r="AX23" s="3">
        <v>841823</v>
      </c>
      <c r="AY23" s="3">
        <v>5</v>
      </c>
      <c r="AZ23" s="3">
        <v>1227</v>
      </c>
      <c r="BA23" s="3">
        <v>5</v>
      </c>
      <c r="BB23" s="3">
        <v>46</v>
      </c>
      <c r="BC23" s="3">
        <v>1</v>
      </c>
      <c r="BD23" s="3">
        <v>38113771</v>
      </c>
      <c r="BE23" s="3">
        <v>5</v>
      </c>
      <c r="BF23" s="3">
        <f t="shared" si="4"/>
        <v>16</v>
      </c>
      <c r="BG23" s="3">
        <f t="shared" si="5"/>
        <v>29</v>
      </c>
      <c r="BH23" s="41">
        <f t="shared" si="6"/>
        <v>1517823</v>
      </c>
    </row>
    <row r="24" spans="1:60" ht="15" customHeight="1">
      <c r="A24" s="3">
        <v>22</v>
      </c>
      <c r="B24" s="12" t="s">
        <v>85</v>
      </c>
      <c r="C24" s="12" t="s">
        <v>181</v>
      </c>
      <c r="D24" s="3">
        <v>76</v>
      </c>
      <c r="E24" s="3">
        <v>65</v>
      </c>
      <c r="F24" s="12" t="s">
        <v>182</v>
      </c>
      <c r="G24" s="12" t="s">
        <v>79</v>
      </c>
      <c r="H24" s="12" t="s">
        <v>51</v>
      </c>
      <c r="I24" s="31" t="s">
        <v>183</v>
      </c>
      <c r="J24" s="3">
        <v>23997</v>
      </c>
      <c r="K24" s="3">
        <v>5</v>
      </c>
      <c r="L24" s="3">
        <v>306</v>
      </c>
      <c r="M24" s="3">
        <v>5</v>
      </c>
      <c r="N24" s="3">
        <v>97</v>
      </c>
      <c r="O24" s="3">
        <v>4</v>
      </c>
      <c r="P24" s="3">
        <v>0</v>
      </c>
      <c r="Q24" s="3">
        <v>0</v>
      </c>
      <c r="R24" s="3">
        <f t="shared" si="0"/>
        <v>14</v>
      </c>
      <c r="S24" s="31" t="s">
        <v>184</v>
      </c>
      <c r="T24" s="3">
        <v>69</v>
      </c>
      <c r="U24" s="3">
        <v>0</v>
      </c>
      <c r="V24" s="3">
        <v>304</v>
      </c>
      <c r="W24" s="3">
        <v>3</v>
      </c>
      <c r="X24" s="3">
        <v>11</v>
      </c>
      <c r="Y24" s="3">
        <v>1</v>
      </c>
      <c r="Z24" s="3">
        <v>13332</v>
      </c>
      <c r="AA24" s="3">
        <v>3</v>
      </c>
      <c r="AB24" s="3">
        <f t="shared" si="1"/>
        <v>7</v>
      </c>
      <c r="AC24" s="31" t="s">
        <v>185</v>
      </c>
      <c r="AD24" s="3">
        <v>947</v>
      </c>
      <c r="AE24" s="3">
        <v>1</v>
      </c>
      <c r="AF24" s="3">
        <v>908</v>
      </c>
      <c r="AG24" s="3">
        <v>4</v>
      </c>
      <c r="AH24" s="3">
        <v>4</v>
      </c>
      <c r="AI24" s="3">
        <v>0</v>
      </c>
      <c r="AJ24" s="3">
        <v>16761</v>
      </c>
      <c r="AK24" s="3">
        <v>3</v>
      </c>
      <c r="AL24" s="3">
        <f t="shared" si="2"/>
        <v>8</v>
      </c>
      <c r="AM24" s="14"/>
      <c r="AN24" s="3">
        <v>0</v>
      </c>
      <c r="AO24" s="3">
        <v>0</v>
      </c>
      <c r="AP24" s="3">
        <v>0</v>
      </c>
      <c r="AQ24" s="3">
        <v>0</v>
      </c>
      <c r="AR24" s="3">
        <v>0</v>
      </c>
      <c r="AS24" s="3">
        <v>0</v>
      </c>
      <c r="AT24" s="3">
        <v>0</v>
      </c>
      <c r="AU24" s="3">
        <v>0</v>
      </c>
      <c r="AV24" s="3">
        <f t="shared" si="3"/>
        <v>0</v>
      </c>
      <c r="AW24" s="31"/>
      <c r="AX24" s="3">
        <v>0</v>
      </c>
      <c r="AY24" s="3">
        <v>0</v>
      </c>
      <c r="AZ24" s="3">
        <v>0</v>
      </c>
      <c r="BA24" s="3">
        <v>0</v>
      </c>
      <c r="BB24" s="3">
        <v>0</v>
      </c>
      <c r="BC24" s="3">
        <v>0</v>
      </c>
      <c r="BD24" s="3">
        <v>0</v>
      </c>
      <c r="BE24" s="3">
        <v>0</v>
      </c>
      <c r="BF24" s="3">
        <f t="shared" si="4"/>
        <v>0</v>
      </c>
      <c r="BG24" s="3">
        <f t="shared" si="5"/>
        <v>29</v>
      </c>
      <c r="BH24" s="41">
        <f t="shared" si="6"/>
        <v>25013</v>
      </c>
    </row>
    <row r="25" spans="1:60" ht="15" customHeight="1">
      <c r="A25" s="3">
        <v>23</v>
      </c>
      <c r="B25" s="12" t="s">
        <v>85</v>
      </c>
      <c r="C25" s="12" t="e">
        <v>#N/A</v>
      </c>
      <c r="D25" s="3" t="e">
        <v>#N/A</v>
      </c>
      <c r="E25" s="3" t="e">
        <v>#N/A</v>
      </c>
      <c r="F25" s="12" t="s">
        <v>186</v>
      </c>
      <c r="G25" s="12" t="s">
        <v>187</v>
      </c>
      <c r="H25" s="12" t="s">
        <v>88</v>
      </c>
      <c r="I25" s="31" t="s">
        <v>188</v>
      </c>
      <c r="J25" s="3">
        <v>203</v>
      </c>
      <c r="K25" s="3">
        <v>2</v>
      </c>
      <c r="L25" s="3">
        <v>126</v>
      </c>
      <c r="M25" s="3">
        <v>5</v>
      </c>
      <c r="N25" s="3">
        <v>30</v>
      </c>
      <c r="O25" s="3">
        <v>3</v>
      </c>
      <c r="P25" s="3">
        <v>245</v>
      </c>
      <c r="Q25" s="3">
        <v>2</v>
      </c>
      <c r="R25" s="3">
        <f t="shared" si="0"/>
        <v>12</v>
      </c>
      <c r="S25" s="31"/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f t="shared" si="1"/>
        <v>0</v>
      </c>
      <c r="AC25" s="31" t="s">
        <v>189</v>
      </c>
      <c r="AD25" s="3">
        <v>711</v>
      </c>
      <c r="AE25" s="3">
        <v>1</v>
      </c>
      <c r="AF25" s="3">
        <v>609</v>
      </c>
      <c r="AG25" s="3">
        <v>4</v>
      </c>
      <c r="AH25" s="3">
        <v>209</v>
      </c>
      <c r="AI25" s="3">
        <v>3</v>
      </c>
      <c r="AJ25" s="3">
        <v>3175</v>
      </c>
      <c r="AK25" s="3">
        <v>1</v>
      </c>
      <c r="AL25" s="3">
        <f t="shared" si="2"/>
        <v>9</v>
      </c>
      <c r="AM25" s="14" t="s">
        <v>190</v>
      </c>
      <c r="AN25" s="3">
        <v>11</v>
      </c>
      <c r="AO25" s="3">
        <v>0</v>
      </c>
      <c r="AP25" s="3">
        <v>4</v>
      </c>
      <c r="AQ25" s="3">
        <v>0</v>
      </c>
      <c r="AR25" s="3">
        <v>0</v>
      </c>
      <c r="AS25" s="3">
        <v>0</v>
      </c>
      <c r="AT25" s="3">
        <v>5</v>
      </c>
      <c r="AU25" s="3">
        <v>0</v>
      </c>
      <c r="AV25" s="3">
        <f t="shared" si="3"/>
        <v>0</v>
      </c>
      <c r="AW25" s="31" t="s">
        <v>191</v>
      </c>
      <c r="AX25" s="3">
        <v>765</v>
      </c>
      <c r="AY25" s="3">
        <v>1</v>
      </c>
      <c r="AZ25" s="3">
        <v>118</v>
      </c>
      <c r="BA25" s="3">
        <v>3</v>
      </c>
      <c r="BB25" s="3">
        <v>101</v>
      </c>
      <c r="BC25" s="3">
        <v>3</v>
      </c>
      <c r="BD25" s="3">
        <v>2210</v>
      </c>
      <c r="BE25" s="3">
        <v>1</v>
      </c>
      <c r="BF25" s="3">
        <f t="shared" si="4"/>
        <v>8</v>
      </c>
      <c r="BG25" s="3">
        <f t="shared" si="5"/>
        <v>29</v>
      </c>
      <c r="BH25" s="41">
        <f t="shared" si="6"/>
        <v>1690</v>
      </c>
    </row>
    <row r="26" spans="1:60" ht="15" customHeight="1">
      <c r="A26" s="3">
        <v>24</v>
      </c>
      <c r="B26" s="12" t="s">
        <v>64</v>
      </c>
      <c r="C26" s="12" t="e">
        <v>#N/A</v>
      </c>
      <c r="D26" s="3" t="e">
        <v>#N/A</v>
      </c>
      <c r="E26" s="3" t="e">
        <v>#N/A</v>
      </c>
      <c r="F26" s="12" t="s">
        <v>192</v>
      </c>
      <c r="G26" s="12" t="s">
        <v>79</v>
      </c>
      <c r="H26" s="12" t="s">
        <v>51</v>
      </c>
      <c r="I26" s="31" t="s">
        <v>193</v>
      </c>
      <c r="J26" s="3">
        <v>3529</v>
      </c>
      <c r="K26" s="3">
        <v>4</v>
      </c>
      <c r="L26" s="3">
        <v>6</v>
      </c>
      <c r="M26" s="3">
        <v>1</v>
      </c>
      <c r="N26" s="3">
        <v>4</v>
      </c>
      <c r="O26" s="3">
        <v>0</v>
      </c>
      <c r="P26" s="3">
        <v>0</v>
      </c>
      <c r="Q26" s="3">
        <v>0</v>
      </c>
      <c r="R26" s="3">
        <f t="shared" si="0"/>
        <v>5</v>
      </c>
      <c r="S26" s="31" t="s">
        <v>194</v>
      </c>
      <c r="T26" s="3">
        <v>438</v>
      </c>
      <c r="U26" s="3">
        <v>1</v>
      </c>
      <c r="V26" s="3">
        <v>59</v>
      </c>
      <c r="W26" s="3">
        <v>2</v>
      </c>
      <c r="X26" s="3">
        <v>5</v>
      </c>
      <c r="Y26" s="3">
        <v>0</v>
      </c>
      <c r="Z26" s="3">
        <v>2882</v>
      </c>
      <c r="AA26" s="3">
        <v>1</v>
      </c>
      <c r="AB26" s="3">
        <f t="shared" si="1"/>
        <v>4</v>
      </c>
      <c r="AC26" s="31" t="s">
        <v>195</v>
      </c>
      <c r="AD26" s="3">
        <v>1500</v>
      </c>
      <c r="AE26" s="3">
        <v>1</v>
      </c>
      <c r="AF26" s="3">
        <v>146</v>
      </c>
      <c r="AG26" s="3">
        <v>3</v>
      </c>
      <c r="AH26" s="3">
        <v>32</v>
      </c>
      <c r="AI26" s="3">
        <v>1</v>
      </c>
      <c r="AJ26" s="3">
        <v>4033</v>
      </c>
      <c r="AK26" s="3">
        <v>1</v>
      </c>
      <c r="AL26" s="3">
        <f t="shared" si="2"/>
        <v>6</v>
      </c>
      <c r="AM26" s="14" t="s">
        <v>196</v>
      </c>
      <c r="AN26" s="3">
        <v>10</v>
      </c>
      <c r="AO26" s="3">
        <v>0</v>
      </c>
      <c r="AP26" s="3">
        <v>7</v>
      </c>
      <c r="AQ26" s="3">
        <v>0</v>
      </c>
      <c r="AR26" s="3">
        <v>1</v>
      </c>
      <c r="AS26" s="3">
        <v>0</v>
      </c>
      <c r="AT26" s="3">
        <v>14</v>
      </c>
      <c r="AU26" s="3">
        <v>0</v>
      </c>
      <c r="AV26" s="3">
        <f t="shared" si="3"/>
        <v>0</v>
      </c>
      <c r="AW26" s="31" t="s">
        <v>197</v>
      </c>
      <c r="AX26" s="3">
        <v>10355</v>
      </c>
      <c r="AY26" s="3">
        <v>3</v>
      </c>
      <c r="AZ26" s="3">
        <v>228</v>
      </c>
      <c r="BA26" s="3">
        <v>3</v>
      </c>
      <c r="BB26" s="3">
        <v>112</v>
      </c>
      <c r="BC26" s="3">
        <v>3</v>
      </c>
      <c r="BD26" s="3">
        <v>23048</v>
      </c>
      <c r="BE26" s="3">
        <v>3</v>
      </c>
      <c r="BF26" s="3">
        <f t="shared" si="4"/>
        <v>12</v>
      </c>
      <c r="BG26" s="3">
        <f t="shared" si="5"/>
        <v>27</v>
      </c>
      <c r="BH26" s="41">
        <f t="shared" si="6"/>
        <v>15832</v>
      </c>
    </row>
    <row r="27" spans="1:60" ht="15" customHeight="1">
      <c r="A27" s="3">
        <v>25</v>
      </c>
      <c r="B27" s="12" t="s">
        <v>48</v>
      </c>
      <c r="C27" s="12" t="e">
        <v>#N/A</v>
      </c>
      <c r="D27" s="3" t="e">
        <v>#N/A</v>
      </c>
      <c r="E27" s="3" t="e">
        <v>#N/A</v>
      </c>
      <c r="F27" s="12" t="s">
        <v>198</v>
      </c>
      <c r="G27" s="12" t="s">
        <v>199</v>
      </c>
      <c r="H27" s="12" t="s">
        <v>88</v>
      </c>
      <c r="I27" s="31" t="s">
        <v>200</v>
      </c>
      <c r="J27" s="3">
        <v>1857</v>
      </c>
      <c r="K27" s="3">
        <v>4</v>
      </c>
      <c r="L27" s="3">
        <v>277</v>
      </c>
      <c r="M27" s="3">
        <v>5</v>
      </c>
      <c r="N27" s="3">
        <v>59</v>
      </c>
      <c r="O27" s="3">
        <v>4</v>
      </c>
      <c r="P27" s="3">
        <v>0</v>
      </c>
      <c r="Q27" s="3">
        <v>0</v>
      </c>
      <c r="R27" s="3">
        <f t="shared" si="0"/>
        <v>13</v>
      </c>
      <c r="S27" s="31" t="s">
        <v>201</v>
      </c>
      <c r="T27" s="3">
        <v>414</v>
      </c>
      <c r="U27" s="3">
        <v>1</v>
      </c>
      <c r="V27" s="3">
        <v>781</v>
      </c>
      <c r="W27" s="3">
        <v>4</v>
      </c>
      <c r="X27" s="3">
        <v>54</v>
      </c>
      <c r="Y27" s="3">
        <v>2</v>
      </c>
      <c r="Z27" s="3">
        <v>3083</v>
      </c>
      <c r="AA27" s="3">
        <v>1</v>
      </c>
      <c r="AB27" s="3">
        <f t="shared" si="1"/>
        <v>8</v>
      </c>
      <c r="AC27" s="31" t="s">
        <v>202</v>
      </c>
      <c r="AD27" s="3">
        <v>0</v>
      </c>
      <c r="AE27" s="3">
        <v>0</v>
      </c>
      <c r="AF27" s="3">
        <v>574</v>
      </c>
      <c r="AG27" s="3">
        <v>4</v>
      </c>
      <c r="AH27" s="3">
        <v>20</v>
      </c>
      <c r="AI27" s="3">
        <v>1</v>
      </c>
      <c r="AJ27" s="3">
        <v>4983</v>
      </c>
      <c r="AK27" s="3">
        <v>1</v>
      </c>
      <c r="AL27" s="3">
        <f t="shared" si="2"/>
        <v>6</v>
      </c>
      <c r="AM27" s="14"/>
      <c r="AN27" s="3">
        <v>0</v>
      </c>
      <c r="AO27" s="3">
        <v>0</v>
      </c>
      <c r="AP27" s="3">
        <v>0</v>
      </c>
      <c r="AQ27" s="3">
        <v>0</v>
      </c>
      <c r="AR27" s="3">
        <v>0</v>
      </c>
      <c r="AS27" s="3">
        <v>0</v>
      </c>
      <c r="AT27" s="3">
        <v>0</v>
      </c>
      <c r="AU27" s="3">
        <v>0</v>
      </c>
      <c r="AV27" s="3">
        <f t="shared" si="3"/>
        <v>0</v>
      </c>
      <c r="AW27" s="31"/>
      <c r="AX27" s="3">
        <v>0</v>
      </c>
      <c r="AY27" s="3">
        <v>0</v>
      </c>
      <c r="AZ27" s="3">
        <v>0</v>
      </c>
      <c r="BA27" s="3">
        <v>0</v>
      </c>
      <c r="BB27" s="3">
        <v>0</v>
      </c>
      <c r="BC27" s="3">
        <v>0</v>
      </c>
      <c r="BD27" s="3">
        <v>0</v>
      </c>
      <c r="BE27" s="3">
        <v>0</v>
      </c>
      <c r="BF27" s="3">
        <f t="shared" si="4"/>
        <v>0</v>
      </c>
      <c r="BG27" s="3">
        <f t="shared" si="5"/>
        <v>27</v>
      </c>
      <c r="BH27" s="41">
        <f t="shared" si="6"/>
        <v>2271</v>
      </c>
    </row>
    <row r="28" spans="1:60" ht="15" customHeight="1">
      <c r="A28" s="3">
        <v>26</v>
      </c>
      <c r="B28" s="12" t="s">
        <v>64</v>
      </c>
      <c r="C28" s="12" t="s">
        <v>203</v>
      </c>
      <c r="D28" s="3">
        <v>13</v>
      </c>
      <c r="E28" s="3">
        <v>1</v>
      </c>
      <c r="F28" s="12" t="s">
        <v>204</v>
      </c>
      <c r="G28" s="12" t="s">
        <v>79</v>
      </c>
      <c r="H28" s="12" t="s">
        <v>51</v>
      </c>
      <c r="I28" s="31" t="s">
        <v>205</v>
      </c>
      <c r="J28" s="3">
        <v>5937</v>
      </c>
      <c r="K28" s="3">
        <v>5</v>
      </c>
      <c r="L28" s="3">
        <v>178</v>
      </c>
      <c r="M28" s="3">
        <v>5</v>
      </c>
      <c r="N28" s="3">
        <v>28</v>
      </c>
      <c r="O28" s="3">
        <v>3</v>
      </c>
      <c r="P28" s="3">
        <v>0</v>
      </c>
      <c r="Q28" s="3">
        <v>0</v>
      </c>
      <c r="R28" s="3">
        <f t="shared" si="0"/>
        <v>13</v>
      </c>
      <c r="S28" s="31" t="s">
        <v>206</v>
      </c>
      <c r="T28" s="3">
        <v>2160</v>
      </c>
      <c r="U28" s="3">
        <v>1</v>
      </c>
      <c r="V28" s="3">
        <v>3306</v>
      </c>
      <c r="W28" s="3">
        <v>5</v>
      </c>
      <c r="X28" s="3">
        <v>44</v>
      </c>
      <c r="Y28" s="3">
        <v>1</v>
      </c>
      <c r="Z28" s="3">
        <v>135703</v>
      </c>
      <c r="AA28" s="3">
        <v>5</v>
      </c>
      <c r="AB28" s="3">
        <f t="shared" si="1"/>
        <v>12</v>
      </c>
      <c r="AC28" s="31"/>
      <c r="AD28" s="3">
        <v>0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3">
        <v>0</v>
      </c>
      <c r="AL28" s="3">
        <f t="shared" si="2"/>
        <v>0</v>
      </c>
      <c r="AM28" s="14"/>
      <c r="AN28" s="3">
        <v>0</v>
      </c>
      <c r="AO28" s="3">
        <v>0</v>
      </c>
      <c r="AP28" s="3">
        <v>0</v>
      </c>
      <c r="AQ28" s="3">
        <v>0</v>
      </c>
      <c r="AR28" s="3">
        <v>0</v>
      </c>
      <c r="AS28" s="3">
        <v>0</v>
      </c>
      <c r="AT28" s="3">
        <v>0</v>
      </c>
      <c r="AU28" s="3">
        <v>0</v>
      </c>
      <c r="AV28" s="3">
        <f t="shared" si="3"/>
        <v>0</v>
      </c>
      <c r="AW28" s="31"/>
      <c r="AX28" s="3">
        <v>0</v>
      </c>
      <c r="AY28" s="3">
        <v>0</v>
      </c>
      <c r="AZ28" s="3">
        <v>0</v>
      </c>
      <c r="BA28" s="3">
        <v>0</v>
      </c>
      <c r="BB28" s="3">
        <v>0</v>
      </c>
      <c r="BC28" s="3">
        <v>0</v>
      </c>
      <c r="BD28" s="3">
        <v>0</v>
      </c>
      <c r="BE28" s="3">
        <v>0</v>
      </c>
      <c r="BF28" s="3">
        <f t="shared" si="4"/>
        <v>0</v>
      </c>
      <c r="BG28" s="3">
        <f t="shared" si="5"/>
        <v>25</v>
      </c>
      <c r="BH28" s="41">
        <f t="shared" si="6"/>
        <v>8097</v>
      </c>
    </row>
    <row r="29" spans="1:60" ht="15" customHeight="1">
      <c r="A29" s="3">
        <v>27</v>
      </c>
      <c r="B29" s="12" t="s">
        <v>85</v>
      </c>
      <c r="C29" s="12" t="e">
        <v>#N/A</v>
      </c>
      <c r="D29" s="3" t="e">
        <v>#N/A</v>
      </c>
      <c r="E29" s="3" t="e">
        <v>#N/A</v>
      </c>
      <c r="F29" s="12" t="s">
        <v>207</v>
      </c>
      <c r="G29" s="12" t="s">
        <v>208</v>
      </c>
      <c r="H29" s="12" t="s">
        <v>88</v>
      </c>
      <c r="I29" s="31" t="s">
        <v>209</v>
      </c>
      <c r="J29" s="3">
        <v>80</v>
      </c>
      <c r="K29" s="3">
        <v>1</v>
      </c>
      <c r="L29" s="3">
        <v>3</v>
      </c>
      <c r="M29" s="3">
        <v>0</v>
      </c>
      <c r="N29" s="3">
        <v>1</v>
      </c>
      <c r="O29" s="3">
        <v>0</v>
      </c>
      <c r="P29" s="3">
        <v>7</v>
      </c>
      <c r="Q29" s="3">
        <v>0</v>
      </c>
      <c r="R29" s="3">
        <f t="shared" si="0"/>
        <v>1</v>
      </c>
      <c r="S29" s="31"/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f t="shared" si="1"/>
        <v>0</v>
      </c>
      <c r="AC29" s="31" t="s">
        <v>210</v>
      </c>
      <c r="AD29" s="3">
        <v>50</v>
      </c>
      <c r="AE29" s="3">
        <v>0</v>
      </c>
      <c r="AF29" s="3">
        <v>180</v>
      </c>
      <c r="AG29" s="3">
        <v>3</v>
      </c>
      <c r="AH29" s="3">
        <v>22</v>
      </c>
      <c r="AI29" s="3">
        <v>1</v>
      </c>
      <c r="AJ29" s="3">
        <v>275</v>
      </c>
      <c r="AK29" s="3">
        <v>1</v>
      </c>
      <c r="AL29" s="3">
        <f t="shared" si="2"/>
        <v>5</v>
      </c>
      <c r="AM29" s="14" t="s">
        <v>211</v>
      </c>
      <c r="AN29" s="3">
        <v>15</v>
      </c>
      <c r="AO29" s="3">
        <v>0</v>
      </c>
      <c r="AP29" s="3">
        <v>11</v>
      </c>
      <c r="AQ29" s="3">
        <v>1</v>
      </c>
      <c r="AR29" s="3">
        <v>2</v>
      </c>
      <c r="AS29" s="3">
        <v>0</v>
      </c>
      <c r="AT29" s="3">
        <v>224</v>
      </c>
      <c r="AU29" s="3">
        <v>1</v>
      </c>
      <c r="AV29" s="3">
        <f t="shared" si="3"/>
        <v>2</v>
      </c>
      <c r="AW29" s="31" t="s">
        <v>212</v>
      </c>
      <c r="AX29" s="3">
        <v>23144</v>
      </c>
      <c r="AY29" s="3">
        <v>3</v>
      </c>
      <c r="AZ29" s="3">
        <v>1166</v>
      </c>
      <c r="BA29" s="3">
        <v>5</v>
      </c>
      <c r="BB29" s="3">
        <v>280</v>
      </c>
      <c r="BC29" s="3">
        <v>3</v>
      </c>
      <c r="BD29" s="3">
        <v>1106567</v>
      </c>
      <c r="BE29" s="3">
        <v>5</v>
      </c>
      <c r="BF29" s="3">
        <f t="shared" si="4"/>
        <v>16</v>
      </c>
      <c r="BG29" s="3">
        <f t="shared" si="5"/>
        <v>24</v>
      </c>
      <c r="BH29" s="41">
        <f t="shared" si="6"/>
        <v>23289</v>
      </c>
    </row>
    <row r="30" spans="1:60" ht="15" customHeight="1">
      <c r="A30" s="3">
        <v>28</v>
      </c>
      <c r="B30" s="12" t="s">
        <v>85</v>
      </c>
      <c r="C30" s="12" t="e">
        <v>#N/A</v>
      </c>
      <c r="D30" s="3" t="e">
        <v>#N/A</v>
      </c>
      <c r="E30" s="3" t="e">
        <v>#N/A</v>
      </c>
      <c r="F30" s="12" t="s">
        <v>213</v>
      </c>
      <c r="G30" s="12" t="s">
        <v>107</v>
      </c>
      <c r="H30" s="12" t="s">
        <v>88</v>
      </c>
      <c r="I30" s="31" t="s">
        <v>214</v>
      </c>
      <c r="J30" s="3">
        <v>728</v>
      </c>
      <c r="K30" s="3">
        <v>3</v>
      </c>
      <c r="L30" s="3">
        <v>57</v>
      </c>
      <c r="M30" s="3">
        <v>4</v>
      </c>
      <c r="N30" s="3">
        <v>10</v>
      </c>
      <c r="O30" s="3">
        <v>1</v>
      </c>
      <c r="P30" s="3">
        <v>1058</v>
      </c>
      <c r="Q30" s="3">
        <v>4</v>
      </c>
      <c r="R30" s="3">
        <f t="shared" si="0"/>
        <v>12</v>
      </c>
      <c r="S30" s="31" t="s">
        <v>215</v>
      </c>
      <c r="T30" s="3">
        <v>28</v>
      </c>
      <c r="U30" s="3">
        <v>0</v>
      </c>
      <c r="V30" s="3">
        <v>31</v>
      </c>
      <c r="W30" s="3">
        <v>1</v>
      </c>
      <c r="X30" s="3">
        <v>3</v>
      </c>
      <c r="Y30" s="3">
        <v>0</v>
      </c>
      <c r="Z30" s="3">
        <v>0</v>
      </c>
      <c r="AA30" s="3">
        <v>0</v>
      </c>
      <c r="AB30" s="3">
        <f t="shared" si="1"/>
        <v>1</v>
      </c>
      <c r="AC30" s="31" t="s">
        <v>216</v>
      </c>
      <c r="AD30" s="3">
        <v>220</v>
      </c>
      <c r="AE30" s="3">
        <v>1</v>
      </c>
      <c r="AF30" s="3">
        <v>103</v>
      </c>
      <c r="AG30" s="3">
        <v>3</v>
      </c>
      <c r="AH30" s="3">
        <v>3</v>
      </c>
      <c r="AI30" s="3">
        <v>0</v>
      </c>
      <c r="AJ30" s="3">
        <v>1136</v>
      </c>
      <c r="AK30" s="3">
        <v>1</v>
      </c>
      <c r="AL30" s="3">
        <f t="shared" si="2"/>
        <v>5</v>
      </c>
      <c r="AM30" s="14"/>
      <c r="AN30" s="3">
        <v>0</v>
      </c>
      <c r="AO30" s="3">
        <v>0</v>
      </c>
      <c r="AP30" s="3">
        <v>0</v>
      </c>
      <c r="AQ30" s="3">
        <v>0</v>
      </c>
      <c r="AR30" s="3">
        <v>0</v>
      </c>
      <c r="AS30" s="3">
        <v>0</v>
      </c>
      <c r="AT30" s="3">
        <v>0</v>
      </c>
      <c r="AU30" s="3">
        <v>0</v>
      </c>
      <c r="AV30" s="3">
        <f t="shared" si="3"/>
        <v>0</v>
      </c>
      <c r="AW30" s="31"/>
      <c r="AX30" s="3">
        <v>185</v>
      </c>
      <c r="AY30" s="3">
        <v>1</v>
      </c>
      <c r="AZ30" s="3">
        <v>110</v>
      </c>
      <c r="BA30" s="3">
        <v>3</v>
      </c>
      <c r="BB30" s="3">
        <v>6</v>
      </c>
      <c r="BC30" s="3">
        <v>0</v>
      </c>
      <c r="BD30" s="3">
        <v>1532</v>
      </c>
      <c r="BE30" s="3">
        <v>1</v>
      </c>
      <c r="BF30" s="3">
        <f t="shared" si="4"/>
        <v>5</v>
      </c>
      <c r="BG30" s="3">
        <f t="shared" si="5"/>
        <v>23</v>
      </c>
      <c r="BH30" s="41">
        <f t="shared" si="6"/>
        <v>1161</v>
      </c>
    </row>
    <row r="31" spans="1:60" ht="15" customHeight="1">
      <c r="A31" s="3">
        <v>29</v>
      </c>
      <c r="B31" s="12" t="s">
        <v>85</v>
      </c>
      <c r="C31" s="12" t="s">
        <v>217</v>
      </c>
      <c r="D31" s="3">
        <v>128</v>
      </c>
      <c r="E31" s="3">
        <v>104</v>
      </c>
      <c r="F31" s="12" t="s">
        <v>218</v>
      </c>
      <c r="G31" s="12" t="s">
        <v>219</v>
      </c>
      <c r="H31" s="12" t="s">
        <v>88</v>
      </c>
      <c r="I31" s="31" t="s">
        <v>220</v>
      </c>
      <c r="J31" s="3">
        <v>533</v>
      </c>
      <c r="K31" s="3">
        <v>3</v>
      </c>
      <c r="L31" s="3">
        <v>30</v>
      </c>
      <c r="M31" s="3">
        <v>3</v>
      </c>
      <c r="N31" s="3">
        <v>5</v>
      </c>
      <c r="O31" s="3">
        <v>1</v>
      </c>
      <c r="P31" s="3">
        <v>0</v>
      </c>
      <c r="Q31" s="3">
        <v>0</v>
      </c>
      <c r="R31" s="3">
        <f t="shared" si="0"/>
        <v>7</v>
      </c>
      <c r="S31" s="31" t="s">
        <v>221</v>
      </c>
      <c r="T31" s="3">
        <v>736</v>
      </c>
      <c r="U31" s="3">
        <v>1</v>
      </c>
      <c r="V31" s="3">
        <v>1300</v>
      </c>
      <c r="W31" s="3">
        <v>5</v>
      </c>
      <c r="X31" s="3">
        <v>75</v>
      </c>
      <c r="Y31" s="3">
        <v>2</v>
      </c>
      <c r="Z31" s="3">
        <v>60029</v>
      </c>
      <c r="AA31" s="3">
        <v>4</v>
      </c>
      <c r="AB31" s="3">
        <f t="shared" si="1"/>
        <v>12</v>
      </c>
      <c r="AC31" s="31"/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f t="shared" si="2"/>
        <v>0</v>
      </c>
      <c r="AM31" s="14"/>
      <c r="AN31" s="3">
        <v>0</v>
      </c>
      <c r="AO31" s="3">
        <v>0</v>
      </c>
      <c r="AP31" s="3">
        <v>0</v>
      </c>
      <c r="AQ31" s="3">
        <v>0</v>
      </c>
      <c r="AR31" s="3">
        <v>0</v>
      </c>
      <c r="AS31" s="3">
        <v>0</v>
      </c>
      <c r="AT31" s="3">
        <v>0</v>
      </c>
      <c r="AU31" s="3">
        <v>0</v>
      </c>
      <c r="AV31" s="3">
        <f t="shared" si="3"/>
        <v>0</v>
      </c>
      <c r="AW31" s="31" t="s">
        <v>222</v>
      </c>
      <c r="AX31" s="3">
        <v>318</v>
      </c>
      <c r="AY31" s="3">
        <v>1</v>
      </c>
      <c r="AZ31" s="3">
        <v>132</v>
      </c>
      <c r="BA31" s="3">
        <v>3</v>
      </c>
      <c r="BB31" s="3">
        <v>0</v>
      </c>
      <c r="BC31" s="3">
        <v>0</v>
      </c>
      <c r="BD31" s="3">
        <v>0</v>
      </c>
      <c r="BE31" s="3">
        <v>0</v>
      </c>
      <c r="BF31" s="3">
        <f t="shared" si="4"/>
        <v>4</v>
      </c>
      <c r="BG31" s="3">
        <f t="shared" si="5"/>
        <v>23</v>
      </c>
      <c r="BH31" s="41">
        <f t="shared" si="6"/>
        <v>1587</v>
      </c>
    </row>
    <row r="32" spans="1:60" ht="15" customHeight="1">
      <c r="A32" s="3">
        <v>30</v>
      </c>
      <c r="B32" s="12" t="s">
        <v>85</v>
      </c>
      <c r="C32" s="12" t="e">
        <v>#N/A</v>
      </c>
      <c r="D32" s="3" t="e">
        <v>#N/A</v>
      </c>
      <c r="E32" s="3" t="e">
        <v>#N/A</v>
      </c>
      <c r="F32" s="12" t="s">
        <v>223</v>
      </c>
      <c r="G32" s="12" t="s">
        <v>224</v>
      </c>
      <c r="H32" s="12" t="s">
        <v>88</v>
      </c>
      <c r="I32" s="31" t="s">
        <v>225</v>
      </c>
      <c r="J32" s="3">
        <v>431</v>
      </c>
      <c r="K32" s="3">
        <v>2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f t="shared" si="0"/>
        <v>2</v>
      </c>
      <c r="S32" s="31" t="s">
        <v>226</v>
      </c>
      <c r="T32" s="3">
        <v>14900</v>
      </c>
      <c r="U32" s="3">
        <v>3</v>
      </c>
      <c r="V32" s="3">
        <v>5469</v>
      </c>
      <c r="W32" s="3">
        <v>5</v>
      </c>
      <c r="X32" s="3">
        <v>31</v>
      </c>
      <c r="Y32" s="3">
        <v>1</v>
      </c>
      <c r="Z32" s="3">
        <v>109904</v>
      </c>
      <c r="AA32" s="3">
        <v>5</v>
      </c>
      <c r="AB32" s="3">
        <f t="shared" si="1"/>
        <v>14</v>
      </c>
      <c r="AC32" s="31"/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f t="shared" si="2"/>
        <v>0</v>
      </c>
      <c r="AM32" s="14"/>
      <c r="AN32" s="3">
        <v>0</v>
      </c>
      <c r="AO32" s="3">
        <v>0</v>
      </c>
      <c r="AP32" s="3">
        <v>0</v>
      </c>
      <c r="AQ32" s="3">
        <v>0</v>
      </c>
      <c r="AR32" s="3">
        <v>0</v>
      </c>
      <c r="AS32" s="3">
        <v>0</v>
      </c>
      <c r="AT32" s="3">
        <v>0</v>
      </c>
      <c r="AU32" s="3">
        <v>0</v>
      </c>
      <c r="AV32" s="3">
        <f t="shared" si="3"/>
        <v>0</v>
      </c>
      <c r="AW32" s="31" t="s">
        <v>227</v>
      </c>
      <c r="AX32" s="3">
        <v>743</v>
      </c>
      <c r="AY32" s="3">
        <v>1</v>
      </c>
      <c r="AZ32" s="3">
        <v>535</v>
      </c>
      <c r="BA32" s="3">
        <v>4</v>
      </c>
      <c r="BB32" s="3">
        <v>7</v>
      </c>
      <c r="BC32" s="3">
        <v>0</v>
      </c>
      <c r="BD32" s="3">
        <v>9733</v>
      </c>
      <c r="BE32" s="3">
        <v>2</v>
      </c>
      <c r="BF32" s="3">
        <f t="shared" si="4"/>
        <v>7</v>
      </c>
      <c r="BG32" s="3">
        <f t="shared" si="5"/>
        <v>23</v>
      </c>
      <c r="BH32" s="41">
        <f t="shared" si="6"/>
        <v>16074</v>
      </c>
    </row>
    <row r="33" spans="1:60" ht="15" customHeight="1">
      <c r="A33" s="3">
        <v>31</v>
      </c>
      <c r="B33" s="12" t="s">
        <v>48</v>
      </c>
      <c r="C33" s="12" t="e">
        <v>#N/A</v>
      </c>
      <c r="D33" s="3" t="e">
        <v>#N/A</v>
      </c>
      <c r="E33" s="3" t="e">
        <v>#N/A</v>
      </c>
      <c r="F33" s="12" t="s">
        <v>228</v>
      </c>
      <c r="G33" s="12" t="s">
        <v>178</v>
      </c>
      <c r="H33" s="12" t="s">
        <v>88</v>
      </c>
      <c r="I33" s="31"/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f t="shared" si="0"/>
        <v>0</v>
      </c>
      <c r="S33" s="31" t="s">
        <v>229</v>
      </c>
      <c r="T33" s="3">
        <v>36</v>
      </c>
      <c r="U33" s="3">
        <v>0</v>
      </c>
      <c r="V33" s="3">
        <v>62</v>
      </c>
      <c r="W33" s="3">
        <v>2</v>
      </c>
      <c r="X33" s="3">
        <v>4</v>
      </c>
      <c r="Y33" s="3">
        <v>0</v>
      </c>
      <c r="Z33" s="3">
        <v>0</v>
      </c>
      <c r="AA33" s="3">
        <v>0</v>
      </c>
      <c r="AB33" s="3">
        <f t="shared" si="1"/>
        <v>2</v>
      </c>
      <c r="AC33" s="31" t="s">
        <v>230</v>
      </c>
      <c r="AD33" s="3">
        <v>0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0</v>
      </c>
      <c r="AL33" s="3">
        <f t="shared" si="2"/>
        <v>0</v>
      </c>
      <c r="AM33" s="14" t="s">
        <v>231</v>
      </c>
      <c r="AN33" s="3">
        <v>487000</v>
      </c>
      <c r="AO33" s="3">
        <v>5</v>
      </c>
      <c r="AP33" s="3">
        <v>704</v>
      </c>
      <c r="AQ33" s="3">
        <v>4</v>
      </c>
      <c r="AR33" s="3">
        <v>98</v>
      </c>
      <c r="AS33" s="3">
        <v>2</v>
      </c>
      <c r="AT33" s="3">
        <v>716275</v>
      </c>
      <c r="AU33" s="3">
        <v>5</v>
      </c>
      <c r="AV33" s="3">
        <f t="shared" si="3"/>
        <v>16</v>
      </c>
      <c r="AW33" s="31" t="s">
        <v>232</v>
      </c>
      <c r="AX33" s="3">
        <v>2720</v>
      </c>
      <c r="AY33" s="3">
        <v>1</v>
      </c>
      <c r="AZ33" s="3">
        <v>53</v>
      </c>
      <c r="BA33" s="3">
        <v>2</v>
      </c>
      <c r="BB33" s="3">
        <v>2</v>
      </c>
      <c r="BC33" s="3">
        <v>0</v>
      </c>
      <c r="BD33" s="3">
        <v>2588</v>
      </c>
      <c r="BE33" s="3">
        <v>1</v>
      </c>
      <c r="BF33" s="3">
        <f t="shared" si="4"/>
        <v>4</v>
      </c>
      <c r="BG33" s="3">
        <f t="shared" si="5"/>
        <v>22</v>
      </c>
      <c r="BH33" s="41">
        <f t="shared" si="6"/>
        <v>489756</v>
      </c>
    </row>
    <row r="34" spans="1:60" ht="15" customHeight="1">
      <c r="A34" s="3">
        <v>32</v>
      </c>
      <c r="B34" s="12" t="s">
        <v>48</v>
      </c>
      <c r="C34" s="12" t="e">
        <v>#N/A</v>
      </c>
      <c r="D34" s="3" t="e">
        <v>#N/A</v>
      </c>
      <c r="E34" s="3" t="e">
        <v>#N/A</v>
      </c>
      <c r="F34" s="12" t="s">
        <v>233</v>
      </c>
      <c r="G34" s="12" t="s">
        <v>79</v>
      </c>
      <c r="H34" s="12" t="s">
        <v>51</v>
      </c>
      <c r="I34" s="31" t="s">
        <v>234</v>
      </c>
      <c r="J34" s="3">
        <v>286</v>
      </c>
      <c r="K34" s="3">
        <v>2</v>
      </c>
      <c r="L34" s="3">
        <v>5</v>
      </c>
      <c r="M34" s="3">
        <v>1</v>
      </c>
      <c r="N34" s="3">
        <v>1</v>
      </c>
      <c r="O34" s="3">
        <v>0</v>
      </c>
      <c r="P34" s="3">
        <v>0</v>
      </c>
      <c r="Q34" s="3">
        <v>0</v>
      </c>
      <c r="R34" s="3">
        <f t="shared" si="0"/>
        <v>3</v>
      </c>
      <c r="S34" s="31" t="s">
        <v>235</v>
      </c>
      <c r="T34" s="3">
        <v>98</v>
      </c>
      <c r="U34" s="3">
        <v>0</v>
      </c>
      <c r="V34" s="3">
        <v>12</v>
      </c>
      <c r="W34" s="3">
        <v>1</v>
      </c>
      <c r="X34" s="3">
        <v>1</v>
      </c>
      <c r="Y34" s="3">
        <v>0</v>
      </c>
      <c r="Z34" s="3">
        <v>1541</v>
      </c>
      <c r="AA34" s="3">
        <v>1</v>
      </c>
      <c r="AB34" s="3">
        <f t="shared" si="1"/>
        <v>2</v>
      </c>
      <c r="AC34" s="31" t="s">
        <v>236</v>
      </c>
      <c r="AD34" s="3">
        <v>362</v>
      </c>
      <c r="AE34" s="3">
        <v>1</v>
      </c>
      <c r="AF34" s="3">
        <v>10</v>
      </c>
      <c r="AG34" s="3">
        <v>1</v>
      </c>
      <c r="AH34" s="3">
        <v>1</v>
      </c>
      <c r="AI34" s="3">
        <v>0</v>
      </c>
      <c r="AJ34" s="3">
        <v>29</v>
      </c>
      <c r="AK34" s="3">
        <v>0</v>
      </c>
      <c r="AL34" s="3">
        <f t="shared" si="2"/>
        <v>2</v>
      </c>
      <c r="AM34" s="14"/>
      <c r="AN34" s="3">
        <v>0</v>
      </c>
      <c r="AO34" s="3">
        <v>0</v>
      </c>
      <c r="AP34" s="3">
        <v>0</v>
      </c>
      <c r="AQ34" s="3">
        <v>0</v>
      </c>
      <c r="AR34" s="3">
        <v>0</v>
      </c>
      <c r="AS34" s="3">
        <v>0</v>
      </c>
      <c r="AT34" s="3">
        <v>0</v>
      </c>
      <c r="AU34" s="3">
        <v>0</v>
      </c>
      <c r="AV34" s="3">
        <f t="shared" si="3"/>
        <v>0</v>
      </c>
      <c r="AW34" s="31" t="s">
        <v>237</v>
      </c>
      <c r="AX34" s="3">
        <v>40534</v>
      </c>
      <c r="AY34" s="3">
        <v>3</v>
      </c>
      <c r="AZ34" s="3">
        <v>310</v>
      </c>
      <c r="BA34" s="3">
        <v>3</v>
      </c>
      <c r="BB34" s="3">
        <v>234</v>
      </c>
      <c r="BC34" s="3">
        <v>3</v>
      </c>
      <c r="BD34" s="3">
        <v>113470</v>
      </c>
      <c r="BE34" s="3">
        <v>5</v>
      </c>
      <c r="BF34" s="3">
        <f t="shared" si="4"/>
        <v>14</v>
      </c>
      <c r="BG34" s="3">
        <f t="shared" si="5"/>
        <v>21</v>
      </c>
      <c r="BH34" s="41">
        <f t="shared" si="6"/>
        <v>41280</v>
      </c>
    </row>
    <row r="35" spans="1:60" ht="15" customHeight="1">
      <c r="A35" s="3">
        <v>33</v>
      </c>
      <c r="B35" s="12" t="s">
        <v>48</v>
      </c>
      <c r="C35" s="12" t="e">
        <v>#N/A</v>
      </c>
      <c r="D35" s="3" t="e">
        <v>#N/A</v>
      </c>
      <c r="E35" s="3" t="e">
        <v>#N/A</v>
      </c>
      <c r="F35" s="12" t="s">
        <v>238</v>
      </c>
      <c r="G35" s="12" t="s">
        <v>239</v>
      </c>
      <c r="H35" s="12" t="s">
        <v>51</v>
      </c>
      <c r="I35" s="31"/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f t="shared" ref="R35:R66" si="7">SUM(K35,M35,O35,Q35)</f>
        <v>0</v>
      </c>
      <c r="S35" s="31" t="s">
        <v>240</v>
      </c>
      <c r="T35" s="3">
        <v>87</v>
      </c>
      <c r="U35" s="3">
        <v>0</v>
      </c>
      <c r="V35" s="3">
        <v>175</v>
      </c>
      <c r="W35" s="3">
        <v>3</v>
      </c>
      <c r="X35" s="3">
        <v>4</v>
      </c>
      <c r="Y35" s="3">
        <v>0</v>
      </c>
      <c r="Z35" s="3">
        <v>2587</v>
      </c>
      <c r="AA35" s="3">
        <v>1</v>
      </c>
      <c r="AB35" s="3">
        <f t="shared" ref="AB35:AB66" si="8">SUM(U35,W35,Y35,AA35)</f>
        <v>4</v>
      </c>
      <c r="AC35" s="31" t="s">
        <v>241</v>
      </c>
      <c r="AD35" s="3">
        <v>166</v>
      </c>
      <c r="AE35" s="3">
        <v>1</v>
      </c>
      <c r="AF35" s="3">
        <v>28</v>
      </c>
      <c r="AG35" s="3">
        <v>1</v>
      </c>
      <c r="AH35" s="3">
        <v>4</v>
      </c>
      <c r="AI35" s="3">
        <v>0</v>
      </c>
      <c r="AJ35" s="3">
        <v>108</v>
      </c>
      <c r="AK35" s="3">
        <v>1</v>
      </c>
      <c r="AL35" s="3">
        <f t="shared" ref="AL35:AL66" si="9">SUM(AE35,AG35,AI35,AK35)</f>
        <v>3</v>
      </c>
      <c r="AM35" s="14" t="s">
        <v>242</v>
      </c>
      <c r="AN35" s="3">
        <v>60100</v>
      </c>
      <c r="AO35" s="3">
        <v>4</v>
      </c>
      <c r="AP35" s="3">
        <v>280</v>
      </c>
      <c r="AQ35" s="3">
        <v>3</v>
      </c>
      <c r="AR35" s="3">
        <v>79</v>
      </c>
      <c r="AS35" s="3">
        <v>2</v>
      </c>
      <c r="AT35" s="3">
        <v>73904</v>
      </c>
      <c r="AU35" s="3">
        <v>4</v>
      </c>
      <c r="AV35" s="3">
        <f t="shared" ref="AV35:AV66" si="10">SUM(AO35,AQ35,AS35,AU35)</f>
        <v>13</v>
      </c>
      <c r="AW35" s="31"/>
      <c r="AX35" s="3">
        <v>0</v>
      </c>
      <c r="AY35" s="3">
        <v>0</v>
      </c>
      <c r="AZ35" s="3">
        <v>0</v>
      </c>
      <c r="BA35" s="3">
        <v>0</v>
      </c>
      <c r="BB35" s="3">
        <v>0</v>
      </c>
      <c r="BC35" s="3">
        <v>0</v>
      </c>
      <c r="BD35" s="3">
        <v>0</v>
      </c>
      <c r="BE35" s="3">
        <v>0</v>
      </c>
      <c r="BF35" s="3">
        <f t="shared" ref="BF35:BF66" si="11">SUM(AY35,BA35,BC35,BE35)</f>
        <v>0</v>
      </c>
      <c r="BG35" s="3">
        <f t="shared" ref="BG35:BG66" si="12">SUM(R35,AB35,AL35,AV35,BF35)</f>
        <v>20</v>
      </c>
      <c r="BH35" s="41">
        <f t="shared" si="6"/>
        <v>60353</v>
      </c>
    </row>
    <row r="36" spans="1:60" ht="15" customHeight="1">
      <c r="A36" s="3">
        <v>34</v>
      </c>
      <c r="B36" s="12" t="s">
        <v>105</v>
      </c>
      <c r="C36" s="12" t="e">
        <v>#N/A</v>
      </c>
      <c r="D36" s="3" t="e">
        <v>#N/A</v>
      </c>
      <c r="E36" s="3" t="e">
        <v>#N/A</v>
      </c>
      <c r="F36" s="12" t="s">
        <v>243</v>
      </c>
      <c r="G36" s="12" t="s">
        <v>244</v>
      </c>
      <c r="H36" s="12" t="s">
        <v>88</v>
      </c>
      <c r="I36" s="31"/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f t="shared" si="7"/>
        <v>0</v>
      </c>
      <c r="S36" s="31"/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f t="shared" si="8"/>
        <v>0</v>
      </c>
      <c r="AC36" s="31" t="s">
        <v>245</v>
      </c>
      <c r="AD36" s="3">
        <v>2600</v>
      </c>
      <c r="AE36" s="3">
        <v>1</v>
      </c>
      <c r="AF36" s="3">
        <v>319</v>
      </c>
      <c r="AG36" s="3">
        <v>3</v>
      </c>
      <c r="AH36" s="3">
        <v>183</v>
      </c>
      <c r="AI36" s="3">
        <v>3</v>
      </c>
      <c r="AJ36" s="3">
        <v>4512</v>
      </c>
      <c r="AK36" s="3">
        <v>1</v>
      </c>
      <c r="AL36" s="3">
        <f t="shared" si="9"/>
        <v>8</v>
      </c>
      <c r="AM36" s="14"/>
      <c r="AN36" s="3">
        <v>0</v>
      </c>
      <c r="AO36" s="3">
        <v>0</v>
      </c>
      <c r="AP36" s="3">
        <v>0</v>
      </c>
      <c r="AQ36" s="3">
        <v>0</v>
      </c>
      <c r="AR36" s="3">
        <v>0</v>
      </c>
      <c r="AS36" s="3">
        <v>0</v>
      </c>
      <c r="AT36" s="3">
        <v>0</v>
      </c>
      <c r="AU36" s="3">
        <v>0</v>
      </c>
      <c r="AV36" s="3">
        <f t="shared" si="10"/>
        <v>0</v>
      </c>
      <c r="AW36" s="31" t="s">
        <v>246</v>
      </c>
      <c r="AX36" s="3">
        <v>878</v>
      </c>
      <c r="AY36" s="3">
        <v>1</v>
      </c>
      <c r="AZ36" s="3">
        <v>1255</v>
      </c>
      <c r="BA36" s="3">
        <v>5</v>
      </c>
      <c r="BB36" s="3">
        <v>345</v>
      </c>
      <c r="BC36" s="3">
        <v>3</v>
      </c>
      <c r="BD36" s="3">
        <v>12537</v>
      </c>
      <c r="BE36" s="3">
        <v>3</v>
      </c>
      <c r="BF36" s="3">
        <f t="shared" si="11"/>
        <v>12</v>
      </c>
      <c r="BG36" s="3">
        <f t="shared" si="12"/>
        <v>20</v>
      </c>
      <c r="BH36" s="41">
        <f t="shared" si="6"/>
        <v>3478</v>
      </c>
    </row>
    <row r="37" spans="1:60" ht="15" customHeight="1">
      <c r="A37" s="3">
        <v>35</v>
      </c>
      <c r="B37" s="12" t="s">
        <v>85</v>
      </c>
      <c r="C37" s="12" t="s">
        <v>247</v>
      </c>
      <c r="D37" s="3">
        <v>7</v>
      </c>
      <c r="E37" s="3">
        <v>7</v>
      </c>
      <c r="F37" s="12" t="s">
        <v>248</v>
      </c>
      <c r="G37" s="12" t="s">
        <v>79</v>
      </c>
      <c r="H37" s="12" t="s">
        <v>51</v>
      </c>
      <c r="I37" s="31" t="s">
        <v>249</v>
      </c>
      <c r="J37" s="3">
        <v>849</v>
      </c>
      <c r="K37" s="3">
        <v>3</v>
      </c>
      <c r="L37" s="3">
        <v>31</v>
      </c>
      <c r="M37" s="3">
        <v>3</v>
      </c>
      <c r="N37" s="3">
        <v>3</v>
      </c>
      <c r="O37" s="3">
        <v>0</v>
      </c>
      <c r="P37" s="3">
        <v>0</v>
      </c>
      <c r="Q37" s="3">
        <v>0</v>
      </c>
      <c r="R37" s="3">
        <f t="shared" si="7"/>
        <v>6</v>
      </c>
      <c r="S37" s="31" t="s">
        <v>250</v>
      </c>
      <c r="T37" s="3">
        <v>1724</v>
      </c>
      <c r="U37" s="3">
        <v>1</v>
      </c>
      <c r="V37" s="3">
        <v>2037</v>
      </c>
      <c r="W37" s="3">
        <v>5</v>
      </c>
      <c r="X37" s="3">
        <v>59</v>
      </c>
      <c r="Y37" s="3">
        <v>2</v>
      </c>
      <c r="Z37" s="3">
        <v>105690</v>
      </c>
      <c r="AA37" s="3">
        <v>5</v>
      </c>
      <c r="AB37" s="3">
        <f t="shared" si="8"/>
        <v>13</v>
      </c>
      <c r="AC37" s="31"/>
      <c r="AD37" s="3">
        <v>0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3">
        <v>0</v>
      </c>
      <c r="AL37" s="3">
        <f t="shared" si="9"/>
        <v>0</v>
      </c>
      <c r="AM37" s="14"/>
      <c r="AN37" s="3">
        <v>0</v>
      </c>
      <c r="AO37" s="3">
        <v>0</v>
      </c>
      <c r="AP37" s="3">
        <v>0</v>
      </c>
      <c r="AQ37" s="3">
        <v>0</v>
      </c>
      <c r="AR37" s="3">
        <v>0</v>
      </c>
      <c r="AS37" s="3">
        <v>0</v>
      </c>
      <c r="AT37" s="3">
        <v>0</v>
      </c>
      <c r="AU37" s="3">
        <v>0</v>
      </c>
      <c r="AV37" s="3">
        <f t="shared" si="10"/>
        <v>0</v>
      </c>
      <c r="AW37" s="31"/>
      <c r="AX37" s="3">
        <v>0</v>
      </c>
      <c r="AY37" s="3">
        <v>0</v>
      </c>
      <c r="AZ37" s="3">
        <v>0</v>
      </c>
      <c r="BA37" s="3">
        <v>0</v>
      </c>
      <c r="BB37" s="3">
        <v>0</v>
      </c>
      <c r="BC37" s="3">
        <v>0</v>
      </c>
      <c r="BD37" s="3">
        <v>0</v>
      </c>
      <c r="BE37" s="3">
        <v>0</v>
      </c>
      <c r="BF37" s="3">
        <f t="shared" si="11"/>
        <v>0</v>
      </c>
      <c r="BG37" s="3">
        <f t="shared" si="12"/>
        <v>19</v>
      </c>
      <c r="BH37" s="41">
        <f t="shared" si="6"/>
        <v>2573</v>
      </c>
    </row>
    <row r="38" spans="1:60" ht="15" customHeight="1">
      <c r="A38" s="3">
        <v>36</v>
      </c>
      <c r="B38" s="12" t="s">
        <v>176</v>
      </c>
      <c r="C38" s="12" t="s">
        <v>251</v>
      </c>
      <c r="D38" s="3">
        <v>180</v>
      </c>
      <c r="E38" s="3">
        <v>11</v>
      </c>
      <c r="F38" s="12" t="s">
        <v>252</v>
      </c>
      <c r="G38" s="12" t="s">
        <v>79</v>
      </c>
      <c r="H38" s="12" t="s">
        <v>51</v>
      </c>
      <c r="I38" s="31" t="s">
        <v>253</v>
      </c>
      <c r="J38" s="3">
        <v>142</v>
      </c>
      <c r="K38" s="3">
        <v>2</v>
      </c>
      <c r="L38" s="3">
        <v>1</v>
      </c>
      <c r="M38" s="3">
        <v>0</v>
      </c>
      <c r="N38" s="3">
        <v>1</v>
      </c>
      <c r="O38" s="3">
        <v>0</v>
      </c>
      <c r="P38" s="3">
        <v>0</v>
      </c>
      <c r="Q38" s="3">
        <v>0</v>
      </c>
      <c r="R38" s="3">
        <f t="shared" si="7"/>
        <v>2</v>
      </c>
      <c r="S38" s="31" t="s">
        <v>254</v>
      </c>
      <c r="T38" s="3">
        <v>581</v>
      </c>
      <c r="U38" s="3">
        <v>1</v>
      </c>
      <c r="V38" s="3">
        <v>572</v>
      </c>
      <c r="W38" s="3">
        <v>4</v>
      </c>
      <c r="X38" s="3">
        <v>35</v>
      </c>
      <c r="Y38" s="3">
        <v>1</v>
      </c>
      <c r="Z38" s="3">
        <v>16407</v>
      </c>
      <c r="AA38" s="3">
        <v>3</v>
      </c>
      <c r="AB38" s="3">
        <f t="shared" si="8"/>
        <v>9</v>
      </c>
      <c r="AC38" s="31" t="s">
        <v>255</v>
      </c>
      <c r="AD38" s="3">
        <v>89</v>
      </c>
      <c r="AE38" s="3">
        <v>0</v>
      </c>
      <c r="AF38" s="3">
        <v>48</v>
      </c>
      <c r="AG38" s="3">
        <v>1</v>
      </c>
      <c r="AH38" s="3">
        <v>12</v>
      </c>
      <c r="AI38" s="3">
        <v>1</v>
      </c>
      <c r="AJ38" s="3">
        <v>224</v>
      </c>
      <c r="AK38" s="3">
        <v>1</v>
      </c>
      <c r="AL38" s="3">
        <f t="shared" si="9"/>
        <v>3</v>
      </c>
      <c r="AM38" s="14"/>
      <c r="AN38" s="3">
        <v>0</v>
      </c>
      <c r="AO38" s="3">
        <v>0</v>
      </c>
      <c r="AP38" s="3">
        <v>0</v>
      </c>
      <c r="AQ38" s="3">
        <v>0</v>
      </c>
      <c r="AR38" s="3">
        <v>0</v>
      </c>
      <c r="AS38" s="3">
        <v>0</v>
      </c>
      <c r="AT38" s="3">
        <v>0</v>
      </c>
      <c r="AU38" s="3">
        <v>0</v>
      </c>
      <c r="AV38" s="3">
        <f t="shared" si="10"/>
        <v>0</v>
      </c>
      <c r="AW38" s="31" t="s">
        <v>256</v>
      </c>
      <c r="AX38" s="3">
        <v>608</v>
      </c>
      <c r="AY38" s="3">
        <v>1</v>
      </c>
      <c r="AZ38" s="3">
        <v>57</v>
      </c>
      <c r="BA38" s="3">
        <v>2</v>
      </c>
      <c r="BB38" s="3">
        <v>32</v>
      </c>
      <c r="BC38" s="3">
        <v>1</v>
      </c>
      <c r="BD38" s="3">
        <v>1241</v>
      </c>
      <c r="BE38" s="3">
        <v>1</v>
      </c>
      <c r="BF38" s="3">
        <f t="shared" si="11"/>
        <v>5</v>
      </c>
      <c r="BG38" s="3">
        <f t="shared" si="12"/>
        <v>19</v>
      </c>
      <c r="BH38" s="41">
        <f t="shared" si="6"/>
        <v>1420</v>
      </c>
    </row>
    <row r="39" spans="1:60" ht="15" customHeight="1">
      <c r="A39" s="3">
        <v>37</v>
      </c>
      <c r="B39" s="12" t="s">
        <v>85</v>
      </c>
      <c r="C39" s="12" t="e">
        <v>#N/A</v>
      </c>
      <c r="D39" s="3" t="e">
        <v>#N/A</v>
      </c>
      <c r="E39" s="3" t="e">
        <v>#N/A</v>
      </c>
      <c r="F39" s="12" t="s">
        <v>257</v>
      </c>
      <c r="G39" s="12" t="s">
        <v>258</v>
      </c>
      <c r="H39" s="12" t="s">
        <v>88</v>
      </c>
      <c r="I39" s="31" t="s">
        <v>259</v>
      </c>
      <c r="J39" s="3">
        <v>45</v>
      </c>
      <c r="K39" s="3">
        <v>1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f t="shared" si="7"/>
        <v>1</v>
      </c>
      <c r="S39" s="31"/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f t="shared" si="8"/>
        <v>0</v>
      </c>
      <c r="AC39" s="31"/>
      <c r="AD39" s="3">
        <v>0</v>
      </c>
      <c r="AE39" s="3">
        <v>0</v>
      </c>
      <c r="AF39" s="3">
        <v>0</v>
      </c>
      <c r="AG39" s="3">
        <v>0</v>
      </c>
      <c r="AH39" s="3">
        <v>0</v>
      </c>
      <c r="AI39" s="3">
        <v>0</v>
      </c>
      <c r="AJ39" s="3">
        <v>0</v>
      </c>
      <c r="AK39" s="3">
        <v>0</v>
      </c>
      <c r="AL39" s="3">
        <f t="shared" si="9"/>
        <v>0</v>
      </c>
      <c r="AM39" s="14" t="s">
        <v>260</v>
      </c>
      <c r="AN39" s="3">
        <v>5480</v>
      </c>
      <c r="AO39" s="3">
        <v>2</v>
      </c>
      <c r="AP39" s="3">
        <v>58</v>
      </c>
      <c r="AQ39" s="3">
        <v>2</v>
      </c>
      <c r="AR39" s="3">
        <v>35</v>
      </c>
      <c r="AS39" s="3">
        <v>1</v>
      </c>
      <c r="AT39" s="3">
        <v>12161</v>
      </c>
      <c r="AU39" s="3">
        <v>3</v>
      </c>
      <c r="AV39" s="3">
        <f t="shared" si="10"/>
        <v>8</v>
      </c>
      <c r="AW39" s="31" t="s">
        <v>261</v>
      </c>
      <c r="AX39" s="3">
        <v>3064</v>
      </c>
      <c r="AY39" s="3">
        <v>1</v>
      </c>
      <c r="AZ39" s="3">
        <v>371</v>
      </c>
      <c r="BA39" s="3">
        <v>3</v>
      </c>
      <c r="BB39" s="3">
        <v>320</v>
      </c>
      <c r="BC39" s="3">
        <v>3</v>
      </c>
      <c r="BD39" s="3">
        <v>38801</v>
      </c>
      <c r="BE39" s="3">
        <v>3</v>
      </c>
      <c r="BF39" s="3">
        <f t="shared" si="11"/>
        <v>10</v>
      </c>
      <c r="BG39" s="3">
        <f t="shared" si="12"/>
        <v>19</v>
      </c>
      <c r="BH39" s="41">
        <f t="shared" si="6"/>
        <v>8589</v>
      </c>
    </row>
    <row r="40" spans="1:60" ht="15" customHeight="1">
      <c r="A40" s="3">
        <v>38</v>
      </c>
      <c r="B40" s="12" t="s">
        <v>176</v>
      </c>
      <c r="C40" s="12" t="s">
        <v>262</v>
      </c>
      <c r="D40" s="3">
        <v>190</v>
      </c>
      <c r="E40" s="3">
        <v>12</v>
      </c>
      <c r="F40" s="12" t="s">
        <v>263</v>
      </c>
      <c r="G40" s="12" t="s">
        <v>79</v>
      </c>
      <c r="H40" s="12" t="s">
        <v>51</v>
      </c>
      <c r="I40" s="31" t="s">
        <v>264</v>
      </c>
      <c r="J40" s="3">
        <v>105</v>
      </c>
      <c r="K40" s="3">
        <v>2</v>
      </c>
      <c r="L40" s="3">
        <v>30</v>
      </c>
      <c r="M40" s="3">
        <v>3</v>
      </c>
      <c r="N40" s="3">
        <v>3</v>
      </c>
      <c r="O40" s="3">
        <v>0</v>
      </c>
      <c r="P40" s="3">
        <v>0</v>
      </c>
      <c r="Q40" s="3">
        <v>0</v>
      </c>
      <c r="R40" s="3">
        <f t="shared" si="7"/>
        <v>5</v>
      </c>
      <c r="S40" s="31" t="s">
        <v>265</v>
      </c>
      <c r="T40" s="3">
        <v>699</v>
      </c>
      <c r="U40" s="3">
        <v>1</v>
      </c>
      <c r="V40" s="3">
        <v>2955</v>
      </c>
      <c r="W40" s="3">
        <v>5</v>
      </c>
      <c r="X40" s="3">
        <v>55</v>
      </c>
      <c r="Y40" s="3">
        <v>2</v>
      </c>
      <c r="Z40" s="3">
        <v>62827</v>
      </c>
      <c r="AA40" s="3">
        <v>4</v>
      </c>
      <c r="AB40" s="3">
        <f t="shared" si="8"/>
        <v>12</v>
      </c>
      <c r="AC40" s="31"/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f t="shared" si="9"/>
        <v>0</v>
      </c>
      <c r="AM40" s="14"/>
      <c r="AN40" s="3">
        <v>0</v>
      </c>
      <c r="AO40" s="3">
        <v>0</v>
      </c>
      <c r="AP40" s="3">
        <v>0</v>
      </c>
      <c r="AQ40" s="3">
        <v>0</v>
      </c>
      <c r="AR40" s="3">
        <v>0</v>
      </c>
      <c r="AS40" s="3">
        <v>0</v>
      </c>
      <c r="AT40" s="3">
        <v>0</v>
      </c>
      <c r="AU40" s="3">
        <v>0</v>
      </c>
      <c r="AV40" s="3">
        <f t="shared" si="10"/>
        <v>0</v>
      </c>
      <c r="AW40" s="31" t="s">
        <v>266</v>
      </c>
      <c r="AX40" s="3">
        <v>39</v>
      </c>
      <c r="AY40" s="3">
        <v>0</v>
      </c>
      <c r="AZ40" s="3">
        <v>21</v>
      </c>
      <c r="BA40" s="3">
        <v>1</v>
      </c>
      <c r="BB40" s="3">
        <v>0</v>
      </c>
      <c r="BC40" s="3">
        <v>0</v>
      </c>
      <c r="BD40" s="3">
        <v>8</v>
      </c>
      <c r="BE40" s="3">
        <v>0</v>
      </c>
      <c r="BF40" s="3">
        <f t="shared" si="11"/>
        <v>1</v>
      </c>
      <c r="BG40" s="3">
        <f t="shared" si="12"/>
        <v>18</v>
      </c>
      <c r="BH40" s="41">
        <f t="shared" si="6"/>
        <v>843</v>
      </c>
    </row>
    <row r="41" spans="1:60" ht="15" customHeight="1">
      <c r="A41" s="3">
        <v>39</v>
      </c>
      <c r="B41" s="12" t="s">
        <v>267</v>
      </c>
      <c r="C41" s="12" t="e">
        <v>#N/A</v>
      </c>
      <c r="D41" s="3" t="e">
        <v>#N/A</v>
      </c>
      <c r="E41" s="3" t="e">
        <v>#N/A</v>
      </c>
      <c r="F41" s="12" t="s">
        <v>268</v>
      </c>
      <c r="G41" s="12" t="s">
        <v>269</v>
      </c>
      <c r="H41" s="12" t="s">
        <v>88</v>
      </c>
      <c r="I41" s="31" t="s">
        <v>270</v>
      </c>
      <c r="J41" s="3">
        <v>2213</v>
      </c>
      <c r="K41" s="3">
        <v>4</v>
      </c>
      <c r="L41" s="3">
        <v>225</v>
      </c>
      <c r="M41" s="3">
        <v>5</v>
      </c>
      <c r="N41" s="3">
        <v>55</v>
      </c>
      <c r="O41" s="3">
        <v>4</v>
      </c>
      <c r="P41" s="3">
        <v>20646</v>
      </c>
      <c r="Q41" s="3">
        <v>5</v>
      </c>
      <c r="R41" s="3">
        <f t="shared" si="7"/>
        <v>18</v>
      </c>
      <c r="S41" s="31"/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f t="shared" si="8"/>
        <v>0</v>
      </c>
      <c r="AC41" s="31"/>
      <c r="AD41" s="3">
        <v>0</v>
      </c>
      <c r="AE41" s="3">
        <v>0</v>
      </c>
      <c r="AF41" s="3">
        <v>0</v>
      </c>
      <c r="AG41" s="3">
        <v>0</v>
      </c>
      <c r="AH41" s="3">
        <v>0</v>
      </c>
      <c r="AI41" s="3">
        <v>0</v>
      </c>
      <c r="AJ41" s="3">
        <v>0</v>
      </c>
      <c r="AK41" s="3">
        <v>0</v>
      </c>
      <c r="AL41" s="3">
        <f t="shared" si="9"/>
        <v>0</v>
      </c>
      <c r="AM41" s="14" t="s">
        <v>271</v>
      </c>
      <c r="AN41" s="3">
        <v>1</v>
      </c>
      <c r="AO41" s="3">
        <v>0</v>
      </c>
      <c r="AP41" s="3">
        <v>2</v>
      </c>
      <c r="AQ41" s="3">
        <v>0</v>
      </c>
      <c r="AR41" s="3">
        <v>0</v>
      </c>
      <c r="AS41" s="3">
        <v>0</v>
      </c>
      <c r="AT41" s="3">
        <v>0</v>
      </c>
      <c r="AU41" s="3">
        <v>0</v>
      </c>
      <c r="AV41" s="3">
        <f t="shared" si="10"/>
        <v>0</v>
      </c>
      <c r="AW41" s="31"/>
      <c r="AX41" s="3">
        <v>0</v>
      </c>
      <c r="AY41" s="3">
        <v>0</v>
      </c>
      <c r="AZ41" s="3">
        <v>0</v>
      </c>
      <c r="BA41" s="3">
        <v>0</v>
      </c>
      <c r="BB41" s="3">
        <v>0</v>
      </c>
      <c r="BC41" s="3">
        <v>0</v>
      </c>
      <c r="BD41" s="3">
        <v>0</v>
      </c>
      <c r="BE41" s="3">
        <v>0</v>
      </c>
      <c r="BF41" s="3">
        <f t="shared" si="11"/>
        <v>0</v>
      </c>
      <c r="BG41" s="3">
        <f t="shared" si="12"/>
        <v>18</v>
      </c>
      <c r="BH41" s="41">
        <f t="shared" si="6"/>
        <v>2214</v>
      </c>
    </row>
    <row r="42" spans="1:60" ht="15" customHeight="1">
      <c r="A42" s="3">
        <v>40</v>
      </c>
      <c r="B42" s="12" t="s">
        <v>105</v>
      </c>
      <c r="C42" s="12" t="s">
        <v>272</v>
      </c>
      <c r="D42" s="3">
        <v>153</v>
      </c>
      <c r="E42" s="3">
        <v>13</v>
      </c>
      <c r="F42" s="12" t="s">
        <v>273</v>
      </c>
      <c r="G42" s="12" t="s">
        <v>219</v>
      </c>
      <c r="H42" s="12" t="s">
        <v>88</v>
      </c>
      <c r="I42" s="31" t="s">
        <v>274</v>
      </c>
      <c r="J42" s="3">
        <v>421</v>
      </c>
      <c r="K42" s="3">
        <v>2</v>
      </c>
      <c r="L42" s="3">
        <v>6</v>
      </c>
      <c r="M42" s="3">
        <v>1</v>
      </c>
      <c r="N42" s="3">
        <v>2</v>
      </c>
      <c r="O42" s="3">
        <v>0</v>
      </c>
      <c r="P42" s="3">
        <v>146</v>
      </c>
      <c r="Q42" s="3">
        <v>2</v>
      </c>
      <c r="R42" s="3">
        <f t="shared" si="7"/>
        <v>5</v>
      </c>
      <c r="S42" s="31" t="s">
        <v>275</v>
      </c>
      <c r="T42" s="3">
        <v>2349</v>
      </c>
      <c r="U42" s="3">
        <v>1</v>
      </c>
      <c r="V42" s="3">
        <v>17100</v>
      </c>
      <c r="W42" s="3">
        <v>5</v>
      </c>
      <c r="X42" s="3">
        <v>154</v>
      </c>
      <c r="Y42" s="3">
        <v>3</v>
      </c>
      <c r="Z42" s="3">
        <v>58366</v>
      </c>
      <c r="AA42" s="3">
        <v>4</v>
      </c>
      <c r="AB42" s="3">
        <f t="shared" si="8"/>
        <v>13</v>
      </c>
      <c r="AC42" s="31"/>
      <c r="AD42" s="3">
        <v>0</v>
      </c>
      <c r="AE42" s="3">
        <v>0</v>
      </c>
      <c r="AF42" s="3">
        <v>0</v>
      </c>
      <c r="AG42" s="3">
        <v>0</v>
      </c>
      <c r="AH42" s="3">
        <v>0</v>
      </c>
      <c r="AI42" s="3">
        <v>0</v>
      </c>
      <c r="AJ42" s="3">
        <v>0</v>
      </c>
      <c r="AK42" s="3">
        <v>0</v>
      </c>
      <c r="AL42" s="3">
        <f t="shared" si="9"/>
        <v>0</v>
      </c>
      <c r="AM42" s="14"/>
      <c r="AN42" s="3">
        <v>0</v>
      </c>
      <c r="AO42" s="3">
        <v>0</v>
      </c>
      <c r="AP42" s="3">
        <v>0</v>
      </c>
      <c r="AQ42" s="3">
        <v>0</v>
      </c>
      <c r="AR42" s="3">
        <v>0</v>
      </c>
      <c r="AS42" s="3">
        <v>0</v>
      </c>
      <c r="AT42" s="3">
        <v>0</v>
      </c>
      <c r="AU42" s="3">
        <v>0</v>
      </c>
      <c r="AV42" s="3">
        <f t="shared" si="10"/>
        <v>0</v>
      </c>
      <c r="AW42" s="31"/>
      <c r="AX42" s="3">
        <v>0</v>
      </c>
      <c r="AY42" s="3">
        <v>0</v>
      </c>
      <c r="AZ42" s="3">
        <v>0</v>
      </c>
      <c r="BA42" s="3">
        <v>0</v>
      </c>
      <c r="BB42" s="3">
        <v>0</v>
      </c>
      <c r="BC42" s="3">
        <v>0</v>
      </c>
      <c r="BD42" s="3">
        <v>0</v>
      </c>
      <c r="BE42" s="3">
        <v>0</v>
      </c>
      <c r="BF42" s="3">
        <f t="shared" si="11"/>
        <v>0</v>
      </c>
      <c r="BG42" s="3">
        <f t="shared" si="12"/>
        <v>18</v>
      </c>
      <c r="BH42" s="41">
        <f t="shared" si="6"/>
        <v>2770</v>
      </c>
    </row>
    <row r="43" spans="1:60" ht="15" customHeight="1">
      <c r="A43" s="3">
        <v>41</v>
      </c>
      <c r="B43" s="12" t="s">
        <v>85</v>
      </c>
      <c r="C43" s="12" t="e">
        <v>#N/A</v>
      </c>
      <c r="D43" s="3" t="e">
        <v>#N/A</v>
      </c>
      <c r="E43" s="3" t="e">
        <v>#N/A</v>
      </c>
      <c r="F43" s="12" t="s">
        <v>276</v>
      </c>
      <c r="G43" s="12" t="s">
        <v>277</v>
      </c>
      <c r="H43" s="12" t="s">
        <v>88</v>
      </c>
      <c r="I43" s="31" t="s">
        <v>278</v>
      </c>
      <c r="J43" s="3">
        <v>807</v>
      </c>
      <c r="K43" s="3">
        <v>3</v>
      </c>
      <c r="L43" s="3">
        <v>42</v>
      </c>
      <c r="M43" s="3">
        <v>3</v>
      </c>
      <c r="N43" s="3">
        <v>3</v>
      </c>
      <c r="O43" s="3">
        <v>0</v>
      </c>
      <c r="P43" s="3">
        <v>0</v>
      </c>
      <c r="Q43" s="3">
        <v>0</v>
      </c>
      <c r="R43" s="3">
        <f t="shared" si="7"/>
        <v>6</v>
      </c>
      <c r="S43" s="31" t="s">
        <v>279</v>
      </c>
      <c r="T43" s="3">
        <v>722</v>
      </c>
      <c r="U43" s="3">
        <v>1</v>
      </c>
      <c r="V43" s="3">
        <v>5851</v>
      </c>
      <c r="W43" s="3">
        <v>5</v>
      </c>
      <c r="X43" s="3">
        <v>19</v>
      </c>
      <c r="Y43" s="3">
        <v>1</v>
      </c>
      <c r="Z43" s="3">
        <v>75735</v>
      </c>
      <c r="AA43" s="3">
        <v>4</v>
      </c>
      <c r="AB43" s="3">
        <f t="shared" si="8"/>
        <v>11</v>
      </c>
      <c r="AC43" s="31"/>
      <c r="AD43" s="3">
        <v>0</v>
      </c>
      <c r="AE43" s="3">
        <v>0</v>
      </c>
      <c r="AF43" s="3">
        <v>0</v>
      </c>
      <c r="AG43" s="3">
        <v>0</v>
      </c>
      <c r="AH43" s="3">
        <v>0</v>
      </c>
      <c r="AI43" s="3">
        <v>0</v>
      </c>
      <c r="AJ43" s="3">
        <v>0</v>
      </c>
      <c r="AK43" s="3">
        <v>0</v>
      </c>
      <c r="AL43" s="3">
        <f t="shared" si="9"/>
        <v>0</v>
      </c>
      <c r="AM43" s="14"/>
      <c r="AN43" s="3">
        <v>0</v>
      </c>
      <c r="AO43" s="3">
        <v>0</v>
      </c>
      <c r="AP43" s="3">
        <v>0</v>
      </c>
      <c r="AQ43" s="3">
        <v>0</v>
      </c>
      <c r="AR43" s="3">
        <v>0</v>
      </c>
      <c r="AS43" s="3">
        <v>0</v>
      </c>
      <c r="AT43" s="3">
        <v>0</v>
      </c>
      <c r="AU43" s="3">
        <v>0</v>
      </c>
      <c r="AV43" s="3">
        <f t="shared" si="10"/>
        <v>0</v>
      </c>
      <c r="AW43" s="31"/>
      <c r="AX43" s="3">
        <v>0</v>
      </c>
      <c r="AY43" s="3">
        <v>0</v>
      </c>
      <c r="AZ43" s="3">
        <v>0</v>
      </c>
      <c r="BA43" s="3">
        <v>0</v>
      </c>
      <c r="BB43" s="3">
        <v>0</v>
      </c>
      <c r="BC43" s="3">
        <v>0</v>
      </c>
      <c r="BD43" s="3">
        <v>0</v>
      </c>
      <c r="BE43" s="3">
        <v>0</v>
      </c>
      <c r="BF43" s="3">
        <f t="shared" si="11"/>
        <v>0</v>
      </c>
      <c r="BG43" s="3">
        <f t="shared" si="12"/>
        <v>17</v>
      </c>
      <c r="BH43" s="41">
        <f t="shared" si="6"/>
        <v>1529</v>
      </c>
    </row>
    <row r="44" spans="1:60" ht="15" customHeight="1">
      <c r="A44" s="3">
        <v>42</v>
      </c>
      <c r="B44" s="12" t="s">
        <v>48</v>
      </c>
      <c r="C44" s="12" t="e">
        <v>#N/A</v>
      </c>
      <c r="D44" s="3" t="e">
        <v>#N/A</v>
      </c>
      <c r="E44" s="3" t="e">
        <v>#N/A</v>
      </c>
      <c r="F44" s="12" t="s">
        <v>280</v>
      </c>
      <c r="G44" s="12" t="s">
        <v>281</v>
      </c>
      <c r="H44" s="12" t="s">
        <v>88</v>
      </c>
      <c r="I44" s="31" t="s">
        <v>282</v>
      </c>
      <c r="J44" s="3">
        <v>3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f t="shared" si="7"/>
        <v>0</v>
      </c>
      <c r="S44" s="31"/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f t="shared" si="8"/>
        <v>0</v>
      </c>
      <c r="AC44" s="31"/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f t="shared" si="9"/>
        <v>0</v>
      </c>
      <c r="AM44" s="14"/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0</v>
      </c>
      <c r="AT44" s="3">
        <v>0</v>
      </c>
      <c r="AU44" s="3">
        <v>0</v>
      </c>
      <c r="AV44" s="3">
        <f t="shared" si="10"/>
        <v>0</v>
      </c>
      <c r="AW44" s="31" t="s">
        <v>283</v>
      </c>
      <c r="AX44" s="3">
        <v>31603</v>
      </c>
      <c r="AY44" s="3">
        <v>3</v>
      </c>
      <c r="AZ44" s="3">
        <v>1652</v>
      </c>
      <c r="BA44" s="3">
        <v>5</v>
      </c>
      <c r="BB44" s="3">
        <v>911</v>
      </c>
      <c r="BC44" s="3">
        <v>4</v>
      </c>
      <c r="BD44" s="3">
        <v>371492</v>
      </c>
      <c r="BE44" s="3">
        <v>5</v>
      </c>
      <c r="BF44" s="3">
        <f t="shared" si="11"/>
        <v>17</v>
      </c>
      <c r="BG44" s="3">
        <f t="shared" si="12"/>
        <v>17</v>
      </c>
      <c r="BH44" s="41">
        <f t="shared" si="6"/>
        <v>31606</v>
      </c>
    </row>
    <row r="45" spans="1:60" ht="15" customHeight="1">
      <c r="A45" s="3">
        <v>43</v>
      </c>
      <c r="B45" s="12" t="s">
        <v>48</v>
      </c>
      <c r="C45" s="12" t="e">
        <v>#N/A</v>
      </c>
      <c r="D45" s="3" t="e">
        <v>#N/A</v>
      </c>
      <c r="E45" s="3" t="e">
        <v>#N/A</v>
      </c>
      <c r="F45" s="12" t="s">
        <v>284</v>
      </c>
      <c r="G45" s="12" t="s">
        <v>167</v>
      </c>
      <c r="H45" s="12" t="s">
        <v>88</v>
      </c>
      <c r="I45" s="31"/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f t="shared" si="7"/>
        <v>0</v>
      </c>
      <c r="S45" s="31"/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f t="shared" si="8"/>
        <v>0</v>
      </c>
      <c r="AC45" s="31" t="s">
        <v>285</v>
      </c>
      <c r="AD45" s="3">
        <v>24</v>
      </c>
      <c r="AE45" s="3">
        <v>0</v>
      </c>
      <c r="AF45" s="3">
        <v>12</v>
      </c>
      <c r="AG45" s="3">
        <v>1</v>
      </c>
      <c r="AH45" s="3">
        <v>4</v>
      </c>
      <c r="AI45" s="3">
        <v>0</v>
      </c>
      <c r="AJ45" s="3">
        <v>2</v>
      </c>
      <c r="AK45" s="3">
        <v>0</v>
      </c>
      <c r="AL45" s="3">
        <f t="shared" si="9"/>
        <v>1</v>
      </c>
      <c r="AM45" s="14"/>
      <c r="AN45" s="3">
        <v>0</v>
      </c>
      <c r="AO45" s="3">
        <v>0</v>
      </c>
      <c r="AP45" s="3">
        <v>0</v>
      </c>
      <c r="AQ45" s="3">
        <v>0</v>
      </c>
      <c r="AR45" s="3">
        <v>0</v>
      </c>
      <c r="AS45" s="3">
        <v>0</v>
      </c>
      <c r="AT45" s="3">
        <v>0</v>
      </c>
      <c r="AU45" s="3">
        <v>0</v>
      </c>
      <c r="AV45" s="3">
        <f t="shared" si="10"/>
        <v>0</v>
      </c>
      <c r="AW45" s="31" t="s">
        <v>286</v>
      </c>
      <c r="AX45" s="3">
        <v>24955</v>
      </c>
      <c r="AY45" s="3">
        <v>3</v>
      </c>
      <c r="AZ45" s="3">
        <v>1213</v>
      </c>
      <c r="BA45" s="3">
        <v>5</v>
      </c>
      <c r="BB45" s="3">
        <v>195</v>
      </c>
      <c r="BC45" s="3">
        <v>3</v>
      </c>
      <c r="BD45" s="3">
        <v>750794</v>
      </c>
      <c r="BE45" s="3">
        <v>5</v>
      </c>
      <c r="BF45" s="3">
        <f t="shared" si="11"/>
        <v>16</v>
      </c>
      <c r="BG45" s="3">
        <f t="shared" si="12"/>
        <v>17</v>
      </c>
      <c r="BH45" s="41">
        <f t="shared" si="6"/>
        <v>24979</v>
      </c>
    </row>
    <row r="46" spans="1:60" ht="15" customHeight="1">
      <c r="A46" s="3">
        <v>44</v>
      </c>
      <c r="B46" s="12" t="s">
        <v>176</v>
      </c>
      <c r="C46" s="12" t="e">
        <v>#N/A</v>
      </c>
      <c r="D46" s="3" t="e">
        <v>#N/A</v>
      </c>
      <c r="E46" s="3" t="e">
        <v>#N/A</v>
      </c>
      <c r="F46" s="12" t="s">
        <v>287</v>
      </c>
      <c r="G46" s="12" t="s">
        <v>288</v>
      </c>
      <c r="H46" s="12" t="s">
        <v>88</v>
      </c>
      <c r="I46" s="31"/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f t="shared" si="7"/>
        <v>0</v>
      </c>
      <c r="S46" s="31" t="s">
        <v>289</v>
      </c>
      <c r="T46" s="3">
        <v>261</v>
      </c>
      <c r="U46" s="3">
        <v>1</v>
      </c>
      <c r="V46" s="3">
        <v>1993</v>
      </c>
      <c r="W46" s="3">
        <v>5</v>
      </c>
      <c r="X46" s="3">
        <v>15</v>
      </c>
      <c r="Y46" s="3">
        <v>1</v>
      </c>
      <c r="Z46" s="3">
        <v>3270</v>
      </c>
      <c r="AA46" s="3">
        <v>1</v>
      </c>
      <c r="AB46" s="3">
        <f t="shared" si="8"/>
        <v>8</v>
      </c>
      <c r="AC46" s="31" t="s">
        <v>290</v>
      </c>
      <c r="AD46" s="3">
        <v>0</v>
      </c>
      <c r="AE46" s="3">
        <v>0</v>
      </c>
      <c r="AF46" s="3">
        <v>0</v>
      </c>
      <c r="AG46" s="3">
        <v>0</v>
      </c>
      <c r="AH46" s="3">
        <v>0</v>
      </c>
      <c r="AI46" s="3">
        <v>0</v>
      </c>
      <c r="AJ46" s="3">
        <v>0</v>
      </c>
      <c r="AK46" s="3">
        <v>0</v>
      </c>
      <c r="AL46" s="3">
        <f t="shared" si="9"/>
        <v>0</v>
      </c>
      <c r="AM46" s="14"/>
      <c r="AN46" s="3">
        <v>0</v>
      </c>
      <c r="AO46" s="3">
        <v>0</v>
      </c>
      <c r="AP46" s="3">
        <v>0</v>
      </c>
      <c r="AQ46" s="3">
        <v>0</v>
      </c>
      <c r="AR46" s="3">
        <v>0</v>
      </c>
      <c r="AS46" s="3">
        <v>0</v>
      </c>
      <c r="AT46" s="3">
        <v>0</v>
      </c>
      <c r="AU46" s="3">
        <v>0</v>
      </c>
      <c r="AV46" s="3">
        <f t="shared" si="10"/>
        <v>0</v>
      </c>
      <c r="AW46" s="31" t="s">
        <v>291</v>
      </c>
      <c r="AX46" s="3">
        <v>1086</v>
      </c>
      <c r="AY46" s="3">
        <v>1</v>
      </c>
      <c r="AZ46" s="3">
        <v>692</v>
      </c>
      <c r="BA46" s="3">
        <v>4</v>
      </c>
      <c r="BB46" s="3">
        <v>9</v>
      </c>
      <c r="BC46" s="3">
        <v>0</v>
      </c>
      <c r="BD46" s="3">
        <v>23239</v>
      </c>
      <c r="BE46" s="3">
        <v>3</v>
      </c>
      <c r="BF46" s="3">
        <f t="shared" si="11"/>
        <v>8</v>
      </c>
      <c r="BG46" s="3">
        <f t="shared" si="12"/>
        <v>16</v>
      </c>
      <c r="BH46" s="41">
        <f t="shared" si="6"/>
        <v>1347</v>
      </c>
    </row>
    <row r="47" spans="1:60" ht="15" customHeight="1">
      <c r="A47" s="3">
        <v>45</v>
      </c>
      <c r="B47" s="12" t="s">
        <v>48</v>
      </c>
      <c r="C47" s="12" t="e">
        <v>#N/A</v>
      </c>
      <c r="D47" s="3" t="e">
        <v>#N/A</v>
      </c>
      <c r="E47" s="3" t="e">
        <v>#N/A</v>
      </c>
      <c r="F47" s="12" t="s">
        <v>292</v>
      </c>
      <c r="G47" s="12" t="s">
        <v>293</v>
      </c>
      <c r="H47" s="12" t="s">
        <v>88</v>
      </c>
      <c r="I47" s="31" t="s">
        <v>294</v>
      </c>
      <c r="J47" s="3">
        <v>7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f t="shared" si="7"/>
        <v>0</v>
      </c>
      <c r="S47" s="31" t="s">
        <v>295</v>
      </c>
      <c r="T47" s="3">
        <v>4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f t="shared" si="8"/>
        <v>0</v>
      </c>
      <c r="AC47" s="31" t="s">
        <v>296</v>
      </c>
      <c r="AD47" s="3">
        <v>0</v>
      </c>
      <c r="AE47" s="3">
        <v>0</v>
      </c>
      <c r="AF47" s="3">
        <v>10</v>
      </c>
      <c r="AG47" s="3">
        <v>1</v>
      </c>
      <c r="AH47" s="3">
        <v>2</v>
      </c>
      <c r="AI47" s="3">
        <v>0</v>
      </c>
      <c r="AJ47" s="3">
        <v>155</v>
      </c>
      <c r="AK47" s="3">
        <v>1</v>
      </c>
      <c r="AL47" s="3">
        <f t="shared" si="9"/>
        <v>2</v>
      </c>
      <c r="AM47" s="14"/>
      <c r="AN47" s="3">
        <v>0</v>
      </c>
      <c r="AO47" s="3">
        <v>0</v>
      </c>
      <c r="AP47" s="3">
        <v>0</v>
      </c>
      <c r="AQ47" s="3">
        <v>0</v>
      </c>
      <c r="AR47" s="3">
        <v>0</v>
      </c>
      <c r="AS47" s="3">
        <v>0</v>
      </c>
      <c r="AT47" s="3">
        <v>0</v>
      </c>
      <c r="AU47" s="3">
        <v>0</v>
      </c>
      <c r="AV47" s="3">
        <f t="shared" si="10"/>
        <v>0</v>
      </c>
      <c r="AW47" s="31" t="s">
        <v>297</v>
      </c>
      <c r="AX47" s="3">
        <v>15098</v>
      </c>
      <c r="AY47" s="3">
        <v>3</v>
      </c>
      <c r="AZ47" s="3">
        <v>407</v>
      </c>
      <c r="BA47" s="3">
        <v>3</v>
      </c>
      <c r="BB47" s="3">
        <v>124</v>
      </c>
      <c r="BC47" s="3">
        <v>3</v>
      </c>
      <c r="BD47" s="3">
        <v>240474</v>
      </c>
      <c r="BE47" s="3">
        <v>5</v>
      </c>
      <c r="BF47" s="3">
        <f t="shared" si="11"/>
        <v>14</v>
      </c>
      <c r="BG47" s="3">
        <f t="shared" si="12"/>
        <v>16</v>
      </c>
      <c r="BH47" s="41">
        <f t="shared" si="6"/>
        <v>15109</v>
      </c>
    </row>
    <row r="48" spans="1:60" ht="15" customHeight="1">
      <c r="A48" s="3">
        <v>46</v>
      </c>
      <c r="B48" s="12" t="s">
        <v>176</v>
      </c>
      <c r="C48" s="12" t="s">
        <v>298</v>
      </c>
      <c r="D48" s="3">
        <v>14</v>
      </c>
      <c r="E48" s="3">
        <v>1</v>
      </c>
      <c r="F48" s="12" t="s">
        <v>299</v>
      </c>
      <c r="G48" s="12" t="s">
        <v>79</v>
      </c>
      <c r="H48" s="12" t="s">
        <v>51</v>
      </c>
      <c r="I48" s="31" t="s">
        <v>300</v>
      </c>
      <c r="J48" s="3">
        <v>639</v>
      </c>
      <c r="K48" s="3">
        <v>3</v>
      </c>
      <c r="L48" s="3">
        <v>42</v>
      </c>
      <c r="M48" s="3">
        <v>3</v>
      </c>
      <c r="N48" s="3">
        <v>2</v>
      </c>
      <c r="O48" s="3">
        <v>0</v>
      </c>
      <c r="P48" s="3">
        <v>0</v>
      </c>
      <c r="Q48" s="3">
        <v>0</v>
      </c>
      <c r="R48" s="3">
        <f t="shared" si="7"/>
        <v>6</v>
      </c>
      <c r="S48" s="31" t="s">
        <v>301</v>
      </c>
      <c r="T48" s="3">
        <v>117</v>
      </c>
      <c r="U48" s="3">
        <v>1</v>
      </c>
      <c r="V48" s="3">
        <v>58</v>
      </c>
      <c r="W48" s="3">
        <v>2</v>
      </c>
      <c r="X48" s="3">
        <v>44</v>
      </c>
      <c r="Y48" s="3">
        <v>1</v>
      </c>
      <c r="Z48" s="3">
        <v>135715</v>
      </c>
      <c r="AA48" s="3">
        <v>5</v>
      </c>
      <c r="AB48" s="3">
        <f t="shared" si="8"/>
        <v>9</v>
      </c>
      <c r="AC48" s="31" t="s">
        <v>302</v>
      </c>
      <c r="AD48" s="3">
        <v>0</v>
      </c>
      <c r="AE48" s="3">
        <v>0</v>
      </c>
      <c r="AF48" s="3">
        <v>27</v>
      </c>
      <c r="AG48" s="3">
        <v>1</v>
      </c>
      <c r="AH48" s="3">
        <v>1</v>
      </c>
      <c r="AI48" s="3">
        <v>0</v>
      </c>
      <c r="AJ48" s="3">
        <v>75</v>
      </c>
      <c r="AK48" s="3">
        <v>0</v>
      </c>
      <c r="AL48" s="3">
        <f t="shared" si="9"/>
        <v>1</v>
      </c>
      <c r="AM48" s="14"/>
      <c r="AN48" s="3">
        <v>0</v>
      </c>
      <c r="AO48" s="3">
        <v>0</v>
      </c>
      <c r="AP48" s="3">
        <v>0</v>
      </c>
      <c r="AQ48" s="3">
        <v>0</v>
      </c>
      <c r="AR48" s="3">
        <v>0</v>
      </c>
      <c r="AS48" s="3">
        <v>0</v>
      </c>
      <c r="AT48" s="3">
        <v>0</v>
      </c>
      <c r="AU48" s="3">
        <v>0</v>
      </c>
      <c r="AV48" s="3">
        <f t="shared" si="10"/>
        <v>0</v>
      </c>
      <c r="AW48" s="31"/>
      <c r="AX48" s="3">
        <v>0</v>
      </c>
      <c r="AY48" s="3">
        <v>0</v>
      </c>
      <c r="AZ48" s="3">
        <v>0</v>
      </c>
      <c r="BA48" s="3">
        <v>0</v>
      </c>
      <c r="BB48" s="3">
        <v>0</v>
      </c>
      <c r="BC48" s="3">
        <v>0</v>
      </c>
      <c r="BD48" s="3">
        <v>0</v>
      </c>
      <c r="BE48" s="3">
        <v>0</v>
      </c>
      <c r="BF48" s="3">
        <f t="shared" si="11"/>
        <v>0</v>
      </c>
      <c r="BG48" s="3">
        <f t="shared" si="12"/>
        <v>16</v>
      </c>
      <c r="BH48" s="41">
        <f t="shared" si="6"/>
        <v>756</v>
      </c>
    </row>
    <row r="49" spans="1:60" ht="15" customHeight="1">
      <c r="A49" s="3">
        <v>47</v>
      </c>
      <c r="B49" s="12" t="s">
        <v>48</v>
      </c>
      <c r="C49" s="12" t="e">
        <v>#N/A</v>
      </c>
      <c r="D49" s="3" t="e">
        <v>#N/A</v>
      </c>
      <c r="E49" s="3" t="e">
        <v>#N/A</v>
      </c>
      <c r="F49" s="12" t="s">
        <v>303</v>
      </c>
      <c r="G49" s="12" t="s">
        <v>304</v>
      </c>
      <c r="H49" s="12" t="s">
        <v>88</v>
      </c>
      <c r="I49" s="31" t="s">
        <v>305</v>
      </c>
      <c r="J49" s="3">
        <v>523</v>
      </c>
      <c r="K49" s="3">
        <v>3</v>
      </c>
      <c r="L49" s="3">
        <v>36</v>
      </c>
      <c r="M49" s="3">
        <v>3</v>
      </c>
      <c r="N49" s="3">
        <v>0</v>
      </c>
      <c r="O49" s="3">
        <v>0</v>
      </c>
      <c r="P49" s="3">
        <v>0</v>
      </c>
      <c r="Q49" s="3">
        <v>0</v>
      </c>
      <c r="R49" s="3">
        <f t="shared" si="7"/>
        <v>6</v>
      </c>
      <c r="S49" s="31" t="s">
        <v>306</v>
      </c>
      <c r="T49" s="3">
        <v>163</v>
      </c>
      <c r="U49" s="3">
        <v>1</v>
      </c>
      <c r="V49" s="3">
        <v>121</v>
      </c>
      <c r="W49" s="3">
        <v>3</v>
      </c>
      <c r="X49" s="3">
        <v>1</v>
      </c>
      <c r="Y49" s="3">
        <v>0</v>
      </c>
      <c r="Z49" s="3">
        <v>0</v>
      </c>
      <c r="AA49" s="3">
        <v>0</v>
      </c>
      <c r="AB49" s="3">
        <f t="shared" si="8"/>
        <v>4</v>
      </c>
      <c r="AC49" s="31" t="s">
        <v>307</v>
      </c>
      <c r="AD49" s="3">
        <v>0</v>
      </c>
      <c r="AE49" s="3">
        <v>0</v>
      </c>
      <c r="AF49" s="3">
        <v>0</v>
      </c>
      <c r="AG49" s="3">
        <v>0</v>
      </c>
      <c r="AH49" s="3">
        <v>0</v>
      </c>
      <c r="AI49" s="3">
        <v>0</v>
      </c>
      <c r="AJ49" s="3">
        <v>0</v>
      </c>
      <c r="AK49" s="3">
        <v>0</v>
      </c>
      <c r="AL49" s="3">
        <f t="shared" si="9"/>
        <v>0</v>
      </c>
      <c r="AM49" s="14" t="s">
        <v>308</v>
      </c>
      <c r="AN49" s="3">
        <v>539</v>
      </c>
      <c r="AO49" s="3">
        <v>1</v>
      </c>
      <c r="AP49" s="3">
        <v>95</v>
      </c>
      <c r="AQ49" s="3">
        <v>2</v>
      </c>
      <c r="AR49" s="3">
        <v>52</v>
      </c>
      <c r="AS49" s="3">
        <v>2</v>
      </c>
      <c r="AT49" s="3">
        <v>2942</v>
      </c>
      <c r="AU49" s="3">
        <v>1</v>
      </c>
      <c r="AV49" s="3">
        <f t="shared" si="10"/>
        <v>6</v>
      </c>
      <c r="AW49" s="31" t="s">
        <v>309</v>
      </c>
      <c r="AX49" s="3">
        <v>51</v>
      </c>
      <c r="AY49" s="3">
        <v>0</v>
      </c>
      <c r="AZ49" s="3">
        <v>1</v>
      </c>
      <c r="BA49" s="3">
        <v>0</v>
      </c>
      <c r="BB49" s="3">
        <v>0</v>
      </c>
      <c r="BC49" s="3">
        <v>0</v>
      </c>
      <c r="BD49" s="3">
        <v>5</v>
      </c>
      <c r="BE49" s="3">
        <v>0</v>
      </c>
      <c r="BF49" s="3">
        <f t="shared" si="11"/>
        <v>0</v>
      </c>
      <c r="BG49" s="3">
        <f t="shared" si="12"/>
        <v>16</v>
      </c>
      <c r="BH49" s="41">
        <f t="shared" si="6"/>
        <v>1276</v>
      </c>
    </row>
    <row r="50" spans="1:60" ht="15" customHeight="1">
      <c r="A50" s="3">
        <v>48</v>
      </c>
      <c r="B50" s="12" t="s">
        <v>48</v>
      </c>
      <c r="C50" s="12" t="e">
        <v>#N/A</v>
      </c>
      <c r="D50" s="3" t="e">
        <v>#N/A</v>
      </c>
      <c r="E50" s="3" t="e">
        <v>#N/A</v>
      </c>
      <c r="F50" s="12" t="s">
        <v>310</v>
      </c>
      <c r="G50" s="12" t="s">
        <v>167</v>
      </c>
      <c r="H50" s="12" t="s">
        <v>88</v>
      </c>
      <c r="I50" s="31"/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f t="shared" si="7"/>
        <v>0</v>
      </c>
      <c r="S50" s="31"/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f t="shared" si="8"/>
        <v>0</v>
      </c>
      <c r="AC50" s="31"/>
      <c r="AD50" s="3">
        <v>0</v>
      </c>
      <c r="AE50" s="3">
        <v>0</v>
      </c>
      <c r="AF50" s="3">
        <v>0</v>
      </c>
      <c r="AG50" s="3">
        <v>0</v>
      </c>
      <c r="AH50" s="3">
        <v>0</v>
      </c>
      <c r="AI50" s="3">
        <v>0</v>
      </c>
      <c r="AJ50" s="3">
        <v>0</v>
      </c>
      <c r="AK50" s="3">
        <v>0</v>
      </c>
      <c r="AL50" s="3">
        <f t="shared" si="9"/>
        <v>0</v>
      </c>
      <c r="AM50" s="14"/>
      <c r="AN50" s="3">
        <v>0</v>
      </c>
      <c r="AO50" s="3">
        <v>0</v>
      </c>
      <c r="AP50" s="3">
        <v>0</v>
      </c>
      <c r="AQ50" s="3">
        <v>0</v>
      </c>
      <c r="AR50" s="3">
        <v>0</v>
      </c>
      <c r="AS50" s="3">
        <v>0</v>
      </c>
      <c r="AT50" s="3">
        <v>0</v>
      </c>
      <c r="AU50" s="3">
        <v>0</v>
      </c>
      <c r="AV50" s="3">
        <f t="shared" si="10"/>
        <v>0</v>
      </c>
      <c r="AW50" s="31" t="s">
        <v>311</v>
      </c>
      <c r="AX50" s="3">
        <v>11159</v>
      </c>
      <c r="AY50" s="3">
        <v>3</v>
      </c>
      <c r="AZ50" s="3">
        <v>2442</v>
      </c>
      <c r="BA50" s="3">
        <v>5</v>
      </c>
      <c r="BB50" s="3">
        <v>211</v>
      </c>
      <c r="BC50" s="3">
        <v>3</v>
      </c>
      <c r="BD50" s="3">
        <v>187264</v>
      </c>
      <c r="BE50" s="3">
        <v>5</v>
      </c>
      <c r="BF50" s="3">
        <f t="shared" si="11"/>
        <v>16</v>
      </c>
      <c r="BG50" s="3">
        <f t="shared" si="12"/>
        <v>16</v>
      </c>
      <c r="BH50" s="41">
        <f t="shared" si="6"/>
        <v>11159</v>
      </c>
    </row>
    <row r="51" spans="1:60" ht="15" customHeight="1">
      <c r="A51" s="3">
        <v>49</v>
      </c>
      <c r="B51" s="12" t="s">
        <v>85</v>
      </c>
      <c r="C51" s="12" t="e">
        <v>#N/A</v>
      </c>
      <c r="D51" s="3" t="e">
        <v>#N/A</v>
      </c>
      <c r="E51" s="3" t="e">
        <v>#N/A</v>
      </c>
      <c r="F51" s="12" t="s">
        <v>312</v>
      </c>
      <c r="G51" s="12" t="s">
        <v>107</v>
      </c>
      <c r="H51" s="12" t="s">
        <v>88</v>
      </c>
      <c r="I51" s="31" t="s">
        <v>313</v>
      </c>
      <c r="J51" s="3">
        <v>2561</v>
      </c>
      <c r="K51" s="3">
        <v>4</v>
      </c>
      <c r="L51" s="3">
        <v>80</v>
      </c>
      <c r="M51" s="3">
        <v>4</v>
      </c>
      <c r="N51" s="3">
        <v>28</v>
      </c>
      <c r="O51" s="3">
        <v>3</v>
      </c>
      <c r="P51" s="3">
        <v>6551</v>
      </c>
      <c r="Q51" s="3">
        <v>5</v>
      </c>
      <c r="R51" s="3">
        <f t="shared" si="7"/>
        <v>16</v>
      </c>
      <c r="S51" s="31"/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f t="shared" si="8"/>
        <v>0</v>
      </c>
      <c r="AC51" s="31"/>
      <c r="AD51" s="3">
        <v>0</v>
      </c>
      <c r="AE51" s="3">
        <v>0</v>
      </c>
      <c r="AF51" s="3">
        <v>0</v>
      </c>
      <c r="AG51" s="3">
        <v>0</v>
      </c>
      <c r="AH51" s="3">
        <v>0</v>
      </c>
      <c r="AI51" s="3">
        <v>0</v>
      </c>
      <c r="AJ51" s="3">
        <v>0</v>
      </c>
      <c r="AK51" s="3">
        <v>0</v>
      </c>
      <c r="AL51" s="3">
        <f t="shared" si="9"/>
        <v>0</v>
      </c>
      <c r="AM51" s="14"/>
      <c r="AN51" s="3">
        <v>0</v>
      </c>
      <c r="AO51" s="3">
        <v>0</v>
      </c>
      <c r="AP51" s="3">
        <v>0</v>
      </c>
      <c r="AQ51" s="3">
        <v>0</v>
      </c>
      <c r="AR51" s="3">
        <v>0</v>
      </c>
      <c r="AS51" s="3">
        <v>0</v>
      </c>
      <c r="AT51" s="3">
        <v>0</v>
      </c>
      <c r="AU51" s="3">
        <v>0</v>
      </c>
      <c r="AV51" s="3">
        <f t="shared" si="10"/>
        <v>0</v>
      </c>
      <c r="AW51" s="31"/>
      <c r="AX51" s="3">
        <v>0</v>
      </c>
      <c r="AY51" s="3">
        <v>0</v>
      </c>
      <c r="AZ51" s="3">
        <v>0</v>
      </c>
      <c r="BA51" s="3">
        <v>0</v>
      </c>
      <c r="BB51" s="3">
        <v>0</v>
      </c>
      <c r="BC51" s="3">
        <v>0</v>
      </c>
      <c r="BD51" s="3">
        <v>0</v>
      </c>
      <c r="BE51" s="3">
        <v>0</v>
      </c>
      <c r="BF51" s="3">
        <f t="shared" si="11"/>
        <v>0</v>
      </c>
      <c r="BG51" s="3">
        <f t="shared" si="12"/>
        <v>16</v>
      </c>
      <c r="BH51" s="41">
        <f t="shared" si="6"/>
        <v>2561</v>
      </c>
    </row>
    <row r="52" spans="1:60" ht="15" customHeight="1">
      <c r="A52" s="3">
        <v>50</v>
      </c>
      <c r="B52" s="12" t="s">
        <v>85</v>
      </c>
      <c r="C52" s="12" t="s">
        <v>314</v>
      </c>
      <c r="D52" s="3">
        <v>56</v>
      </c>
      <c r="E52" s="3">
        <v>48</v>
      </c>
      <c r="F52" s="12" t="s">
        <v>315</v>
      </c>
      <c r="G52" s="12" t="s">
        <v>316</v>
      </c>
      <c r="H52" s="12" t="s">
        <v>88</v>
      </c>
      <c r="I52" s="31" t="s">
        <v>317</v>
      </c>
      <c r="J52" s="3">
        <v>450</v>
      </c>
      <c r="K52" s="3">
        <v>2</v>
      </c>
      <c r="L52" s="3">
        <v>9</v>
      </c>
      <c r="M52" s="3">
        <v>1</v>
      </c>
      <c r="N52" s="3">
        <v>0</v>
      </c>
      <c r="O52" s="3">
        <v>0</v>
      </c>
      <c r="P52" s="3">
        <v>0</v>
      </c>
      <c r="Q52" s="3">
        <v>0</v>
      </c>
      <c r="R52" s="3">
        <f t="shared" si="7"/>
        <v>3</v>
      </c>
      <c r="S52" s="31" t="s">
        <v>318</v>
      </c>
      <c r="T52" s="3">
        <v>280</v>
      </c>
      <c r="U52" s="3">
        <v>1</v>
      </c>
      <c r="V52" s="3">
        <v>1398</v>
      </c>
      <c r="W52" s="3">
        <v>5</v>
      </c>
      <c r="X52" s="3">
        <v>23</v>
      </c>
      <c r="Y52" s="3">
        <v>1</v>
      </c>
      <c r="Z52" s="3">
        <v>275928</v>
      </c>
      <c r="AA52" s="3">
        <v>5</v>
      </c>
      <c r="AB52" s="3">
        <f t="shared" si="8"/>
        <v>12</v>
      </c>
      <c r="AC52" s="31"/>
      <c r="AD52" s="3">
        <v>0</v>
      </c>
      <c r="AE52" s="3">
        <v>0</v>
      </c>
      <c r="AF52" s="3">
        <v>0</v>
      </c>
      <c r="AG52" s="3">
        <v>0</v>
      </c>
      <c r="AH52" s="3">
        <v>0</v>
      </c>
      <c r="AI52" s="3">
        <v>0</v>
      </c>
      <c r="AJ52" s="3">
        <v>0</v>
      </c>
      <c r="AK52" s="3">
        <v>0</v>
      </c>
      <c r="AL52" s="3">
        <f t="shared" si="9"/>
        <v>0</v>
      </c>
      <c r="AM52" s="14"/>
      <c r="AN52" s="3">
        <v>0</v>
      </c>
      <c r="AO52" s="3">
        <v>0</v>
      </c>
      <c r="AP52" s="3">
        <v>0</v>
      </c>
      <c r="AQ52" s="3">
        <v>0</v>
      </c>
      <c r="AR52" s="3">
        <v>0</v>
      </c>
      <c r="AS52" s="3">
        <v>0</v>
      </c>
      <c r="AT52" s="3">
        <v>0</v>
      </c>
      <c r="AU52" s="3">
        <v>0</v>
      </c>
      <c r="AV52" s="3">
        <f t="shared" si="10"/>
        <v>0</v>
      </c>
      <c r="AW52" s="31"/>
      <c r="AX52" s="3">
        <v>0</v>
      </c>
      <c r="AY52" s="3">
        <v>0</v>
      </c>
      <c r="AZ52" s="3">
        <v>0</v>
      </c>
      <c r="BA52" s="3">
        <v>0</v>
      </c>
      <c r="BB52" s="3">
        <v>0</v>
      </c>
      <c r="BC52" s="3">
        <v>0</v>
      </c>
      <c r="BD52" s="3">
        <v>0</v>
      </c>
      <c r="BE52" s="3">
        <v>0</v>
      </c>
      <c r="BF52" s="3">
        <f t="shared" si="11"/>
        <v>0</v>
      </c>
      <c r="BG52" s="3">
        <f t="shared" si="12"/>
        <v>15</v>
      </c>
      <c r="BH52" s="41">
        <f t="shared" si="6"/>
        <v>730</v>
      </c>
    </row>
    <row r="53" spans="1:60" ht="15" customHeight="1">
      <c r="A53" s="3">
        <v>51</v>
      </c>
      <c r="B53" s="12" t="s">
        <v>85</v>
      </c>
      <c r="C53" s="12" t="e">
        <v>#N/A</v>
      </c>
      <c r="D53" s="3" t="e">
        <v>#N/A</v>
      </c>
      <c r="E53" s="3" t="e">
        <v>#N/A</v>
      </c>
      <c r="F53" s="12" t="s">
        <v>319</v>
      </c>
      <c r="G53" s="12" t="s">
        <v>95</v>
      </c>
      <c r="H53" s="12" t="s">
        <v>88</v>
      </c>
      <c r="I53" s="31" t="s">
        <v>320</v>
      </c>
      <c r="J53" s="3">
        <v>2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f t="shared" si="7"/>
        <v>0</v>
      </c>
      <c r="S53" s="31"/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f t="shared" si="8"/>
        <v>0</v>
      </c>
      <c r="AC53" s="31" t="s">
        <v>321</v>
      </c>
      <c r="AD53" s="3">
        <v>0</v>
      </c>
      <c r="AE53" s="3">
        <v>0</v>
      </c>
      <c r="AF53" s="3">
        <v>0</v>
      </c>
      <c r="AG53" s="3">
        <v>0</v>
      </c>
      <c r="AH53" s="3">
        <v>0</v>
      </c>
      <c r="AI53" s="3">
        <v>0</v>
      </c>
      <c r="AJ53" s="3">
        <v>0</v>
      </c>
      <c r="AK53" s="3">
        <v>0</v>
      </c>
      <c r="AL53" s="3">
        <f t="shared" si="9"/>
        <v>0</v>
      </c>
      <c r="AM53" s="14"/>
      <c r="AN53" s="3">
        <v>0</v>
      </c>
      <c r="AO53" s="3">
        <v>0</v>
      </c>
      <c r="AP53" s="3">
        <v>0</v>
      </c>
      <c r="AQ53" s="3">
        <v>0</v>
      </c>
      <c r="AR53" s="3">
        <v>0</v>
      </c>
      <c r="AS53" s="3">
        <v>0</v>
      </c>
      <c r="AT53" s="3">
        <v>0</v>
      </c>
      <c r="AU53" s="3">
        <v>0</v>
      </c>
      <c r="AV53" s="3">
        <f t="shared" si="10"/>
        <v>0</v>
      </c>
      <c r="AW53" s="31" t="s">
        <v>322</v>
      </c>
      <c r="AX53" s="3">
        <v>40081</v>
      </c>
      <c r="AY53" s="3">
        <v>3</v>
      </c>
      <c r="AZ53" s="3">
        <v>1886</v>
      </c>
      <c r="BA53" s="3">
        <v>5</v>
      </c>
      <c r="BB53" s="3">
        <v>53</v>
      </c>
      <c r="BC53" s="3">
        <v>2</v>
      </c>
      <c r="BD53" s="3">
        <v>783635</v>
      </c>
      <c r="BE53" s="3">
        <v>5</v>
      </c>
      <c r="BF53" s="3">
        <f t="shared" si="11"/>
        <v>15</v>
      </c>
      <c r="BG53" s="3">
        <f t="shared" si="12"/>
        <v>15</v>
      </c>
      <c r="BH53" s="41">
        <f t="shared" si="6"/>
        <v>40083</v>
      </c>
    </row>
    <row r="54" spans="1:60" ht="15" customHeight="1">
      <c r="A54" s="3">
        <v>52</v>
      </c>
      <c r="B54" s="12" t="s">
        <v>48</v>
      </c>
      <c r="C54" s="12" t="e">
        <v>#N/A</v>
      </c>
      <c r="D54" s="3" t="e">
        <v>#N/A</v>
      </c>
      <c r="E54" s="3" t="e">
        <v>#N/A</v>
      </c>
      <c r="F54" s="12" t="s">
        <v>323</v>
      </c>
      <c r="G54" s="12" t="s">
        <v>167</v>
      </c>
      <c r="H54" s="12" t="s">
        <v>88</v>
      </c>
      <c r="I54" s="31"/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f t="shared" si="7"/>
        <v>0</v>
      </c>
      <c r="S54" s="31"/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f t="shared" si="8"/>
        <v>0</v>
      </c>
      <c r="AC54" s="31" t="s">
        <v>324</v>
      </c>
      <c r="AD54" s="3">
        <v>43</v>
      </c>
      <c r="AE54" s="3">
        <v>0</v>
      </c>
      <c r="AF54" s="3">
        <v>59</v>
      </c>
      <c r="AG54" s="3">
        <v>2</v>
      </c>
      <c r="AH54" s="3">
        <v>7</v>
      </c>
      <c r="AI54" s="3">
        <v>0</v>
      </c>
      <c r="AJ54" s="3">
        <v>5</v>
      </c>
      <c r="AK54" s="3">
        <v>0</v>
      </c>
      <c r="AL54" s="3">
        <f t="shared" si="9"/>
        <v>2</v>
      </c>
      <c r="AM54" s="14"/>
      <c r="AN54" s="3">
        <v>0</v>
      </c>
      <c r="AO54" s="3">
        <v>0</v>
      </c>
      <c r="AP54" s="3">
        <v>0</v>
      </c>
      <c r="AQ54" s="3">
        <v>0</v>
      </c>
      <c r="AR54" s="3">
        <v>0</v>
      </c>
      <c r="AS54" s="3">
        <v>0</v>
      </c>
      <c r="AT54" s="3">
        <v>0</v>
      </c>
      <c r="AU54" s="3">
        <v>0</v>
      </c>
      <c r="AV54" s="3">
        <f t="shared" si="10"/>
        <v>0</v>
      </c>
      <c r="AW54" s="31" t="s">
        <v>325</v>
      </c>
      <c r="AX54" s="3">
        <v>5453</v>
      </c>
      <c r="AY54" s="3">
        <v>2</v>
      </c>
      <c r="AZ54" s="3">
        <v>818</v>
      </c>
      <c r="BA54" s="3">
        <v>4</v>
      </c>
      <c r="BB54" s="3">
        <v>234</v>
      </c>
      <c r="BC54" s="3">
        <v>3</v>
      </c>
      <c r="BD54" s="3">
        <v>70978</v>
      </c>
      <c r="BE54" s="3">
        <v>4</v>
      </c>
      <c r="BF54" s="3">
        <f t="shared" si="11"/>
        <v>13</v>
      </c>
      <c r="BG54" s="3">
        <f t="shared" si="12"/>
        <v>15</v>
      </c>
      <c r="BH54" s="41">
        <f t="shared" si="6"/>
        <v>5496</v>
      </c>
    </row>
    <row r="55" spans="1:60" ht="15" customHeight="1">
      <c r="A55" s="3">
        <v>53</v>
      </c>
      <c r="B55" s="12" t="s">
        <v>85</v>
      </c>
      <c r="C55" s="12" t="s">
        <v>326</v>
      </c>
      <c r="D55" s="3">
        <v>74</v>
      </c>
      <c r="E55" s="3">
        <v>63</v>
      </c>
      <c r="F55" s="12" t="s">
        <v>327</v>
      </c>
      <c r="G55" s="12" t="s">
        <v>154</v>
      </c>
      <c r="H55" s="12" t="s">
        <v>51</v>
      </c>
      <c r="I55" s="31" t="s">
        <v>328</v>
      </c>
      <c r="J55" s="3">
        <v>243</v>
      </c>
      <c r="K55" s="3">
        <v>2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f t="shared" si="7"/>
        <v>2</v>
      </c>
      <c r="S55" s="31" t="s">
        <v>329</v>
      </c>
      <c r="T55" s="3">
        <v>2406</v>
      </c>
      <c r="U55" s="3">
        <v>1</v>
      </c>
      <c r="V55" s="3">
        <v>9157</v>
      </c>
      <c r="W55" s="3">
        <v>5</v>
      </c>
      <c r="X55" s="3">
        <v>166</v>
      </c>
      <c r="Y55" s="3">
        <v>3</v>
      </c>
      <c r="Z55" s="3">
        <v>58771</v>
      </c>
      <c r="AA55" s="3">
        <v>4</v>
      </c>
      <c r="AB55" s="3">
        <f t="shared" si="8"/>
        <v>13</v>
      </c>
      <c r="AC55" s="31"/>
      <c r="AD55" s="3">
        <v>0</v>
      </c>
      <c r="AE55" s="3">
        <v>0</v>
      </c>
      <c r="AF55" s="3">
        <v>0</v>
      </c>
      <c r="AG55" s="3">
        <v>0</v>
      </c>
      <c r="AH55" s="3">
        <v>0</v>
      </c>
      <c r="AI55" s="3">
        <v>0</v>
      </c>
      <c r="AJ55" s="3">
        <v>0</v>
      </c>
      <c r="AK55" s="3">
        <v>0</v>
      </c>
      <c r="AL55" s="3">
        <f t="shared" si="9"/>
        <v>0</v>
      </c>
      <c r="AM55" s="14"/>
      <c r="AN55" s="3">
        <v>0</v>
      </c>
      <c r="AO55" s="3">
        <v>0</v>
      </c>
      <c r="AP55" s="3">
        <v>0</v>
      </c>
      <c r="AQ55" s="3">
        <v>0</v>
      </c>
      <c r="AR55" s="3">
        <v>0</v>
      </c>
      <c r="AS55" s="3">
        <v>0</v>
      </c>
      <c r="AT55" s="3">
        <v>0</v>
      </c>
      <c r="AU55" s="3">
        <v>0</v>
      </c>
      <c r="AV55" s="3">
        <f t="shared" si="10"/>
        <v>0</v>
      </c>
      <c r="AW55" s="31"/>
      <c r="AX55" s="3">
        <v>0</v>
      </c>
      <c r="AY55" s="3">
        <v>0</v>
      </c>
      <c r="AZ55" s="3">
        <v>0</v>
      </c>
      <c r="BA55" s="3">
        <v>0</v>
      </c>
      <c r="BB55" s="3">
        <v>0</v>
      </c>
      <c r="BC55" s="3">
        <v>0</v>
      </c>
      <c r="BD55" s="3">
        <v>0</v>
      </c>
      <c r="BE55" s="3">
        <v>0</v>
      </c>
      <c r="BF55" s="3">
        <f t="shared" si="11"/>
        <v>0</v>
      </c>
      <c r="BG55" s="3">
        <f t="shared" si="12"/>
        <v>15</v>
      </c>
      <c r="BH55" s="41">
        <f t="shared" si="6"/>
        <v>2649</v>
      </c>
    </row>
    <row r="56" spans="1:60" ht="15" customHeight="1">
      <c r="A56" s="3">
        <v>54</v>
      </c>
      <c r="B56" s="12" t="s">
        <v>105</v>
      </c>
      <c r="C56" s="12" t="s">
        <v>330</v>
      </c>
      <c r="D56" s="3">
        <v>30</v>
      </c>
      <c r="E56" s="3">
        <v>2</v>
      </c>
      <c r="F56" s="12" t="s">
        <v>331</v>
      </c>
      <c r="G56" s="12" t="s">
        <v>79</v>
      </c>
      <c r="H56" s="12" t="s">
        <v>51</v>
      </c>
      <c r="I56" s="31" t="s">
        <v>332</v>
      </c>
      <c r="J56" s="3">
        <v>235</v>
      </c>
      <c r="K56" s="3">
        <v>2</v>
      </c>
      <c r="L56" s="3">
        <v>9</v>
      </c>
      <c r="M56" s="3">
        <v>1</v>
      </c>
      <c r="N56" s="3">
        <v>2</v>
      </c>
      <c r="O56" s="3">
        <v>0</v>
      </c>
      <c r="P56" s="3">
        <v>398</v>
      </c>
      <c r="Q56" s="3">
        <v>2</v>
      </c>
      <c r="R56" s="3">
        <f t="shared" si="7"/>
        <v>5</v>
      </c>
      <c r="S56" s="31" t="s">
        <v>333</v>
      </c>
      <c r="T56" s="3">
        <v>345</v>
      </c>
      <c r="U56" s="3">
        <v>1</v>
      </c>
      <c r="V56" s="3">
        <v>502</v>
      </c>
      <c r="W56" s="3">
        <v>4</v>
      </c>
      <c r="X56" s="3">
        <v>91</v>
      </c>
      <c r="Y56" s="3">
        <v>2</v>
      </c>
      <c r="Z56" s="3">
        <v>25690</v>
      </c>
      <c r="AA56" s="3">
        <v>3</v>
      </c>
      <c r="AB56" s="3">
        <f t="shared" si="8"/>
        <v>10</v>
      </c>
      <c r="AC56" s="31"/>
      <c r="AD56" s="3">
        <v>0</v>
      </c>
      <c r="AE56" s="3">
        <v>0</v>
      </c>
      <c r="AF56" s="3">
        <v>0</v>
      </c>
      <c r="AG56" s="3">
        <v>0</v>
      </c>
      <c r="AH56" s="3">
        <v>0</v>
      </c>
      <c r="AI56" s="3">
        <v>0</v>
      </c>
      <c r="AJ56" s="3">
        <v>0</v>
      </c>
      <c r="AK56" s="3">
        <v>0</v>
      </c>
      <c r="AL56" s="3">
        <f t="shared" si="9"/>
        <v>0</v>
      </c>
      <c r="AM56" s="14"/>
      <c r="AN56" s="3">
        <v>0</v>
      </c>
      <c r="AO56" s="3">
        <v>0</v>
      </c>
      <c r="AP56" s="3">
        <v>0</v>
      </c>
      <c r="AQ56" s="3">
        <v>0</v>
      </c>
      <c r="AR56" s="3">
        <v>0</v>
      </c>
      <c r="AS56" s="3">
        <v>0</v>
      </c>
      <c r="AT56" s="3">
        <v>0</v>
      </c>
      <c r="AU56" s="3">
        <v>0</v>
      </c>
      <c r="AV56" s="3">
        <f t="shared" si="10"/>
        <v>0</v>
      </c>
      <c r="AW56" s="31"/>
      <c r="AX56" s="3">
        <v>0</v>
      </c>
      <c r="AY56" s="3">
        <v>0</v>
      </c>
      <c r="AZ56" s="3">
        <v>0</v>
      </c>
      <c r="BA56" s="3">
        <v>0</v>
      </c>
      <c r="BB56" s="3">
        <v>0</v>
      </c>
      <c r="BC56" s="3">
        <v>0</v>
      </c>
      <c r="BD56" s="3">
        <v>0</v>
      </c>
      <c r="BE56" s="3">
        <v>0</v>
      </c>
      <c r="BF56" s="3">
        <f t="shared" si="11"/>
        <v>0</v>
      </c>
      <c r="BG56" s="3">
        <f t="shared" si="12"/>
        <v>15</v>
      </c>
      <c r="BH56" s="41">
        <f t="shared" si="6"/>
        <v>580</v>
      </c>
    </row>
    <row r="57" spans="1:60" ht="15" customHeight="1">
      <c r="A57" s="3">
        <v>55</v>
      </c>
      <c r="B57" s="12" t="s">
        <v>85</v>
      </c>
      <c r="C57" s="12" t="s">
        <v>334</v>
      </c>
      <c r="D57" s="3">
        <v>19</v>
      </c>
      <c r="E57" s="3">
        <v>16</v>
      </c>
      <c r="F57" s="12" t="s">
        <v>335</v>
      </c>
      <c r="G57" s="12" t="s">
        <v>336</v>
      </c>
      <c r="H57" s="12" t="s">
        <v>51</v>
      </c>
      <c r="I57" s="31" t="s">
        <v>337</v>
      </c>
      <c r="J57" s="3">
        <v>470</v>
      </c>
      <c r="K57" s="3">
        <v>2</v>
      </c>
      <c r="L57" s="3">
        <v>3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f t="shared" si="7"/>
        <v>2</v>
      </c>
      <c r="S57" s="31" t="s">
        <v>338</v>
      </c>
      <c r="T57" s="3">
        <v>632</v>
      </c>
      <c r="U57" s="3">
        <v>1</v>
      </c>
      <c r="V57" s="3">
        <v>823</v>
      </c>
      <c r="W57" s="3">
        <v>4</v>
      </c>
      <c r="X57" s="3">
        <v>181</v>
      </c>
      <c r="Y57" s="3">
        <v>3</v>
      </c>
      <c r="Z57" s="3">
        <v>141815</v>
      </c>
      <c r="AA57" s="3">
        <v>5</v>
      </c>
      <c r="AB57" s="3">
        <f t="shared" si="8"/>
        <v>13</v>
      </c>
      <c r="AC57" s="31"/>
      <c r="AD57" s="3">
        <v>0</v>
      </c>
      <c r="AE57" s="3">
        <v>0</v>
      </c>
      <c r="AF57" s="3">
        <v>0</v>
      </c>
      <c r="AG57" s="3">
        <v>0</v>
      </c>
      <c r="AH57" s="3">
        <v>0</v>
      </c>
      <c r="AI57" s="3">
        <v>0</v>
      </c>
      <c r="AJ57" s="3">
        <v>0</v>
      </c>
      <c r="AK57" s="3">
        <v>0</v>
      </c>
      <c r="AL57" s="3">
        <f t="shared" si="9"/>
        <v>0</v>
      </c>
      <c r="AM57" s="14"/>
      <c r="AN57" s="3">
        <v>0</v>
      </c>
      <c r="AO57" s="3">
        <v>0</v>
      </c>
      <c r="AP57" s="3">
        <v>0</v>
      </c>
      <c r="AQ57" s="3">
        <v>0</v>
      </c>
      <c r="AR57" s="3">
        <v>0</v>
      </c>
      <c r="AS57" s="3">
        <v>0</v>
      </c>
      <c r="AT57" s="3">
        <v>0</v>
      </c>
      <c r="AU57" s="3">
        <v>0</v>
      </c>
      <c r="AV57" s="3">
        <f t="shared" si="10"/>
        <v>0</v>
      </c>
      <c r="AW57" s="31"/>
      <c r="AX57" s="3">
        <v>0</v>
      </c>
      <c r="AY57" s="3">
        <v>0</v>
      </c>
      <c r="AZ57" s="3">
        <v>0</v>
      </c>
      <c r="BA57" s="3">
        <v>0</v>
      </c>
      <c r="BB57" s="3">
        <v>0</v>
      </c>
      <c r="BC57" s="3">
        <v>0</v>
      </c>
      <c r="BD57" s="3">
        <v>0</v>
      </c>
      <c r="BE57" s="3">
        <v>0</v>
      </c>
      <c r="BF57" s="3">
        <f t="shared" si="11"/>
        <v>0</v>
      </c>
      <c r="BG57" s="3">
        <f t="shared" si="12"/>
        <v>15</v>
      </c>
      <c r="BH57" s="41">
        <f t="shared" si="6"/>
        <v>1102</v>
      </c>
    </row>
    <row r="58" spans="1:60" ht="15" customHeight="1">
      <c r="A58" s="3">
        <v>56</v>
      </c>
      <c r="B58" s="12" t="s">
        <v>85</v>
      </c>
      <c r="C58" s="12" t="s">
        <v>339</v>
      </c>
      <c r="D58" s="3">
        <v>132</v>
      </c>
      <c r="E58" s="3">
        <v>107</v>
      </c>
      <c r="F58" s="12" t="s">
        <v>340</v>
      </c>
      <c r="G58" s="12" t="s">
        <v>79</v>
      </c>
      <c r="H58" s="12" t="s">
        <v>51</v>
      </c>
      <c r="I58" s="31" t="s">
        <v>341</v>
      </c>
      <c r="J58" s="3">
        <v>587</v>
      </c>
      <c r="K58" s="3">
        <v>3</v>
      </c>
      <c r="L58" s="3">
        <v>3</v>
      </c>
      <c r="M58" s="3">
        <v>0</v>
      </c>
      <c r="N58" s="3">
        <v>0</v>
      </c>
      <c r="O58" s="3">
        <v>0</v>
      </c>
      <c r="P58" s="3">
        <v>76</v>
      </c>
      <c r="Q58" s="3">
        <v>1</v>
      </c>
      <c r="R58" s="3">
        <f t="shared" si="7"/>
        <v>4</v>
      </c>
      <c r="S58" s="31" t="s">
        <v>342</v>
      </c>
      <c r="T58" s="3">
        <v>37</v>
      </c>
      <c r="U58" s="3">
        <v>0</v>
      </c>
      <c r="V58" s="3">
        <v>30</v>
      </c>
      <c r="W58" s="3">
        <v>1</v>
      </c>
      <c r="X58" s="3">
        <v>2</v>
      </c>
      <c r="Y58" s="3">
        <v>0</v>
      </c>
      <c r="Z58" s="3">
        <v>0</v>
      </c>
      <c r="AA58" s="3">
        <v>0</v>
      </c>
      <c r="AB58" s="3">
        <f t="shared" si="8"/>
        <v>1</v>
      </c>
      <c r="AC58" s="31" t="s">
        <v>343</v>
      </c>
      <c r="AD58" s="3">
        <v>0</v>
      </c>
      <c r="AE58" s="3">
        <v>0</v>
      </c>
      <c r="AF58" s="3">
        <v>0</v>
      </c>
      <c r="AG58" s="3">
        <v>0</v>
      </c>
      <c r="AH58" s="3">
        <v>0</v>
      </c>
      <c r="AI58" s="3">
        <v>0</v>
      </c>
      <c r="AJ58" s="3">
        <v>0</v>
      </c>
      <c r="AK58" s="3">
        <v>0</v>
      </c>
      <c r="AL58" s="3">
        <f t="shared" si="9"/>
        <v>0</v>
      </c>
      <c r="AM58" s="14"/>
      <c r="AN58" s="3">
        <v>0</v>
      </c>
      <c r="AO58" s="3">
        <v>0</v>
      </c>
      <c r="AP58" s="3">
        <v>0</v>
      </c>
      <c r="AQ58" s="3">
        <v>0</v>
      </c>
      <c r="AR58" s="3">
        <v>0</v>
      </c>
      <c r="AS58" s="3">
        <v>0</v>
      </c>
      <c r="AT58" s="3">
        <v>0</v>
      </c>
      <c r="AU58" s="3">
        <v>0</v>
      </c>
      <c r="AV58" s="3">
        <f t="shared" si="10"/>
        <v>0</v>
      </c>
      <c r="AW58" s="31" t="s">
        <v>344</v>
      </c>
      <c r="AX58" s="3">
        <v>16310</v>
      </c>
      <c r="AY58" s="3">
        <v>3</v>
      </c>
      <c r="AZ58" s="3">
        <v>165</v>
      </c>
      <c r="BA58" s="3">
        <v>3</v>
      </c>
      <c r="BB58" s="3">
        <v>83</v>
      </c>
      <c r="BC58" s="3">
        <v>2</v>
      </c>
      <c r="BD58" s="3">
        <v>4865</v>
      </c>
      <c r="BE58" s="3">
        <v>1</v>
      </c>
      <c r="BF58" s="3">
        <f t="shared" si="11"/>
        <v>9</v>
      </c>
      <c r="BG58" s="3">
        <f t="shared" si="12"/>
        <v>14</v>
      </c>
      <c r="BH58" s="41">
        <f t="shared" si="6"/>
        <v>16934</v>
      </c>
    </row>
    <row r="59" spans="1:60" ht="15" customHeight="1">
      <c r="A59" s="3">
        <v>57</v>
      </c>
      <c r="B59" s="12" t="s">
        <v>85</v>
      </c>
      <c r="C59" s="12" t="s">
        <v>345</v>
      </c>
      <c r="D59" s="3">
        <v>146</v>
      </c>
      <c r="E59" s="3">
        <v>119</v>
      </c>
      <c r="F59" s="12" t="s">
        <v>346</v>
      </c>
      <c r="G59" s="12" t="s">
        <v>79</v>
      </c>
      <c r="H59" s="12" t="s">
        <v>51</v>
      </c>
      <c r="I59" s="31" t="s">
        <v>347</v>
      </c>
      <c r="J59" s="3">
        <v>1109</v>
      </c>
      <c r="K59" s="3">
        <v>4</v>
      </c>
      <c r="L59" s="3">
        <v>4</v>
      </c>
      <c r="M59" s="3">
        <v>0</v>
      </c>
      <c r="N59" s="3">
        <v>0</v>
      </c>
      <c r="O59" s="3">
        <v>0</v>
      </c>
      <c r="P59" s="3">
        <v>143</v>
      </c>
      <c r="Q59" s="3">
        <v>2</v>
      </c>
      <c r="R59" s="3">
        <f t="shared" si="7"/>
        <v>6</v>
      </c>
      <c r="S59" s="31" t="s">
        <v>348</v>
      </c>
      <c r="T59" s="3">
        <v>398</v>
      </c>
      <c r="U59" s="3">
        <v>1</v>
      </c>
      <c r="V59" s="3">
        <v>136</v>
      </c>
      <c r="W59" s="3">
        <v>3</v>
      </c>
      <c r="X59" s="3">
        <v>11</v>
      </c>
      <c r="Y59" s="3">
        <v>1</v>
      </c>
      <c r="Z59" s="3">
        <v>16792</v>
      </c>
      <c r="AA59" s="3">
        <v>3</v>
      </c>
      <c r="AB59" s="3">
        <f t="shared" si="8"/>
        <v>8</v>
      </c>
      <c r="AC59" s="31"/>
      <c r="AD59" s="3">
        <v>0</v>
      </c>
      <c r="AE59" s="3">
        <v>0</v>
      </c>
      <c r="AF59" s="3">
        <v>0</v>
      </c>
      <c r="AG59" s="3">
        <v>0</v>
      </c>
      <c r="AH59" s="3">
        <v>0</v>
      </c>
      <c r="AI59" s="3">
        <v>0</v>
      </c>
      <c r="AJ59" s="3">
        <v>0</v>
      </c>
      <c r="AK59" s="3">
        <v>0</v>
      </c>
      <c r="AL59" s="3">
        <f t="shared" si="9"/>
        <v>0</v>
      </c>
      <c r="AM59" s="14"/>
      <c r="AN59" s="3">
        <v>0</v>
      </c>
      <c r="AO59" s="3">
        <v>0</v>
      </c>
      <c r="AP59" s="3">
        <v>0</v>
      </c>
      <c r="AQ59" s="3">
        <v>0</v>
      </c>
      <c r="AR59" s="3">
        <v>0</v>
      </c>
      <c r="AS59" s="3">
        <v>0</v>
      </c>
      <c r="AT59" s="3">
        <v>0</v>
      </c>
      <c r="AU59" s="3">
        <v>0</v>
      </c>
      <c r="AV59" s="3">
        <f t="shared" si="10"/>
        <v>0</v>
      </c>
      <c r="AW59" s="31"/>
      <c r="AX59" s="3">
        <v>0</v>
      </c>
      <c r="AY59" s="3">
        <v>0</v>
      </c>
      <c r="AZ59" s="3">
        <v>0</v>
      </c>
      <c r="BA59" s="3">
        <v>0</v>
      </c>
      <c r="BB59" s="3">
        <v>0</v>
      </c>
      <c r="BC59" s="3">
        <v>0</v>
      </c>
      <c r="BD59" s="3">
        <v>0</v>
      </c>
      <c r="BE59" s="3">
        <v>0</v>
      </c>
      <c r="BF59" s="3">
        <f t="shared" si="11"/>
        <v>0</v>
      </c>
      <c r="BG59" s="3">
        <f t="shared" si="12"/>
        <v>14</v>
      </c>
      <c r="BH59" s="41">
        <f t="shared" si="6"/>
        <v>1507</v>
      </c>
    </row>
    <row r="60" spans="1:60" ht="15" customHeight="1">
      <c r="A60" s="3">
        <v>58</v>
      </c>
      <c r="B60" s="12" t="s">
        <v>85</v>
      </c>
      <c r="C60" s="12" t="e">
        <v>#N/A</v>
      </c>
      <c r="D60" s="3" t="e">
        <v>#N/A</v>
      </c>
      <c r="E60" s="3" t="e">
        <v>#N/A</v>
      </c>
      <c r="F60" s="12" t="s">
        <v>349</v>
      </c>
      <c r="G60" s="12" t="s">
        <v>167</v>
      </c>
      <c r="H60" s="12" t="s">
        <v>88</v>
      </c>
      <c r="I60" s="31"/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f t="shared" si="7"/>
        <v>0</v>
      </c>
      <c r="S60" s="31" t="s">
        <v>350</v>
      </c>
      <c r="T60" s="3">
        <v>2200</v>
      </c>
      <c r="U60" s="3">
        <v>1</v>
      </c>
      <c r="V60" s="3">
        <v>7154</v>
      </c>
      <c r="W60" s="3">
        <v>5</v>
      </c>
      <c r="X60" s="3">
        <v>254</v>
      </c>
      <c r="Y60" s="3">
        <v>3</v>
      </c>
      <c r="Z60" s="3">
        <v>101767</v>
      </c>
      <c r="AA60" s="3">
        <v>5</v>
      </c>
      <c r="AB60" s="3">
        <f t="shared" si="8"/>
        <v>14</v>
      </c>
      <c r="AC60" s="31"/>
      <c r="AD60" s="3">
        <v>0</v>
      </c>
      <c r="AE60" s="3">
        <v>0</v>
      </c>
      <c r="AF60" s="3">
        <v>0</v>
      </c>
      <c r="AG60" s="3">
        <v>0</v>
      </c>
      <c r="AH60" s="3">
        <v>0</v>
      </c>
      <c r="AI60" s="3">
        <v>0</v>
      </c>
      <c r="AJ60" s="3">
        <v>0</v>
      </c>
      <c r="AK60" s="3">
        <v>0</v>
      </c>
      <c r="AL60" s="3">
        <f t="shared" si="9"/>
        <v>0</v>
      </c>
      <c r="AM60" s="14"/>
      <c r="AN60" s="3">
        <v>0</v>
      </c>
      <c r="AO60" s="3">
        <v>0</v>
      </c>
      <c r="AP60" s="3">
        <v>0</v>
      </c>
      <c r="AQ60" s="3">
        <v>0</v>
      </c>
      <c r="AR60" s="3">
        <v>0</v>
      </c>
      <c r="AS60" s="3">
        <v>0</v>
      </c>
      <c r="AT60" s="3">
        <v>0</v>
      </c>
      <c r="AU60" s="3">
        <v>0</v>
      </c>
      <c r="AV60" s="3">
        <f t="shared" si="10"/>
        <v>0</v>
      </c>
      <c r="AW60" s="31"/>
      <c r="AX60" s="3">
        <v>0</v>
      </c>
      <c r="AY60" s="3">
        <v>0</v>
      </c>
      <c r="AZ60" s="3">
        <v>0</v>
      </c>
      <c r="BA60" s="3">
        <v>0</v>
      </c>
      <c r="BB60" s="3">
        <v>0</v>
      </c>
      <c r="BC60" s="3">
        <v>0</v>
      </c>
      <c r="BD60" s="3">
        <v>0</v>
      </c>
      <c r="BE60" s="3">
        <v>0</v>
      </c>
      <c r="BF60" s="3">
        <f t="shared" si="11"/>
        <v>0</v>
      </c>
      <c r="BG60" s="3">
        <f t="shared" si="12"/>
        <v>14</v>
      </c>
      <c r="BH60" s="41">
        <f t="shared" si="6"/>
        <v>2200</v>
      </c>
    </row>
    <row r="61" spans="1:60" ht="15" customHeight="1">
      <c r="A61" s="3">
        <v>59</v>
      </c>
      <c r="B61" s="12" t="s">
        <v>85</v>
      </c>
      <c r="C61" s="12" t="s">
        <v>351</v>
      </c>
      <c r="D61" s="3">
        <v>11</v>
      </c>
      <c r="E61" s="3">
        <v>10</v>
      </c>
      <c r="F61" s="12" t="s">
        <v>352</v>
      </c>
      <c r="G61" s="12" t="s">
        <v>79</v>
      </c>
      <c r="H61" s="12" t="s">
        <v>51</v>
      </c>
      <c r="I61" s="31" t="s">
        <v>353</v>
      </c>
      <c r="J61" s="3">
        <v>338</v>
      </c>
      <c r="K61" s="3">
        <v>2</v>
      </c>
      <c r="L61" s="3">
        <v>3</v>
      </c>
      <c r="M61" s="3">
        <v>0</v>
      </c>
      <c r="N61" s="3">
        <v>1</v>
      </c>
      <c r="O61" s="3">
        <v>0</v>
      </c>
      <c r="P61" s="3">
        <v>0</v>
      </c>
      <c r="Q61" s="3">
        <v>0</v>
      </c>
      <c r="R61" s="3">
        <f t="shared" si="7"/>
        <v>2</v>
      </c>
      <c r="S61" s="31" t="s">
        <v>354</v>
      </c>
      <c r="T61" s="3">
        <v>1661</v>
      </c>
      <c r="U61" s="3">
        <v>1</v>
      </c>
      <c r="V61" s="3">
        <v>1275</v>
      </c>
      <c r="W61" s="3">
        <v>5</v>
      </c>
      <c r="X61" s="3">
        <v>37</v>
      </c>
      <c r="Y61" s="3">
        <v>1</v>
      </c>
      <c r="Z61" s="3">
        <v>155131</v>
      </c>
      <c r="AA61" s="3">
        <v>5</v>
      </c>
      <c r="AB61" s="3">
        <f t="shared" si="8"/>
        <v>12</v>
      </c>
      <c r="AC61" s="31"/>
      <c r="AD61" s="3">
        <v>0</v>
      </c>
      <c r="AE61" s="3">
        <v>0</v>
      </c>
      <c r="AF61" s="3">
        <v>0</v>
      </c>
      <c r="AG61" s="3">
        <v>0</v>
      </c>
      <c r="AH61" s="3">
        <v>0</v>
      </c>
      <c r="AI61" s="3">
        <v>0</v>
      </c>
      <c r="AJ61" s="3">
        <v>0</v>
      </c>
      <c r="AK61" s="3">
        <v>0</v>
      </c>
      <c r="AL61" s="3">
        <f t="shared" si="9"/>
        <v>0</v>
      </c>
      <c r="AM61" s="14"/>
      <c r="AN61" s="3">
        <v>0</v>
      </c>
      <c r="AO61" s="3">
        <v>0</v>
      </c>
      <c r="AP61" s="3">
        <v>0</v>
      </c>
      <c r="AQ61" s="3">
        <v>0</v>
      </c>
      <c r="AR61" s="3">
        <v>0</v>
      </c>
      <c r="AS61" s="3">
        <v>0</v>
      </c>
      <c r="AT61" s="3">
        <v>0</v>
      </c>
      <c r="AU61" s="3">
        <v>0</v>
      </c>
      <c r="AV61" s="3">
        <f t="shared" si="10"/>
        <v>0</v>
      </c>
      <c r="AW61" s="31"/>
      <c r="AX61" s="3">
        <v>0</v>
      </c>
      <c r="AY61" s="3">
        <v>0</v>
      </c>
      <c r="AZ61" s="3">
        <v>0</v>
      </c>
      <c r="BA61" s="3">
        <v>0</v>
      </c>
      <c r="BB61" s="3">
        <v>0</v>
      </c>
      <c r="BC61" s="3">
        <v>0</v>
      </c>
      <c r="BD61" s="3">
        <v>0</v>
      </c>
      <c r="BE61" s="3">
        <v>0</v>
      </c>
      <c r="BF61" s="3">
        <f t="shared" si="11"/>
        <v>0</v>
      </c>
      <c r="BG61" s="3">
        <f t="shared" si="12"/>
        <v>14</v>
      </c>
      <c r="BH61" s="41">
        <f t="shared" si="6"/>
        <v>1999</v>
      </c>
    </row>
    <row r="62" spans="1:60" ht="15" customHeight="1">
      <c r="A62" s="3">
        <v>60</v>
      </c>
      <c r="B62" s="12" t="s">
        <v>105</v>
      </c>
      <c r="C62" s="12" t="e">
        <v>#N/A</v>
      </c>
      <c r="D62" s="3" t="e">
        <v>#N/A</v>
      </c>
      <c r="E62" s="3" t="e">
        <v>#N/A</v>
      </c>
      <c r="F62" s="12" t="s">
        <v>355</v>
      </c>
      <c r="G62" s="12" t="s">
        <v>167</v>
      </c>
      <c r="H62" s="12" t="s">
        <v>88</v>
      </c>
      <c r="I62" s="31"/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f t="shared" si="7"/>
        <v>0</v>
      </c>
      <c r="S62" s="31"/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f t="shared" si="8"/>
        <v>0</v>
      </c>
      <c r="AC62" s="31"/>
      <c r="AD62" s="3">
        <v>0</v>
      </c>
      <c r="AE62" s="3">
        <v>0</v>
      </c>
      <c r="AF62" s="3">
        <v>0</v>
      </c>
      <c r="AG62" s="3">
        <v>0</v>
      </c>
      <c r="AH62" s="3">
        <v>0</v>
      </c>
      <c r="AI62" s="3">
        <v>0</v>
      </c>
      <c r="AJ62" s="3">
        <v>0</v>
      </c>
      <c r="AK62" s="3">
        <v>0</v>
      </c>
      <c r="AL62" s="3">
        <f t="shared" si="9"/>
        <v>0</v>
      </c>
      <c r="AM62" s="14" t="s">
        <v>356</v>
      </c>
      <c r="AN62" s="3">
        <v>79</v>
      </c>
      <c r="AO62" s="3">
        <v>0</v>
      </c>
      <c r="AP62" s="3">
        <v>2</v>
      </c>
      <c r="AQ62" s="3">
        <v>0</v>
      </c>
      <c r="AR62" s="3">
        <v>2</v>
      </c>
      <c r="AS62" s="3">
        <v>0</v>
      </c>
      <c r="AT62" s="3">
        <v>55</v>
      </c>
      <c r="AU62" s="3">
        <v>0</v>
      </c>
      <c r="AV62" s="3">
        <f t="shared" si="10"/>
        <v>0</v>
      </c>
      <c r="AW62" s="31" t="s">
        <v>357</v>
      </c>
      <c r="AX62" s="3">
        <v>6009</v>
      </c>
      <c r="AY62" s="3">
        <v>2</v>
      </c>
      <c r="AZ62" s="3">
        <v>511</v>
      </c>
      <c r="BA62" s="3">
        <v>4</v>
      </c>
      <c r="BB62" s="3">
        <v>175</v>
      </c>
      <c r="BC62" s="3">
        <v>3</v>
      </c>
      <c r="BD62" s="3">
        <v>132481</v>
      </c>
      <c r="BE62" s="3">
        <v>5</v>
      </c>
      <c r="BF62" s="3">
        <f t="shared" si="11"/>
        <v>14</v>
      </c>
      <c r="BG62" s="3">
        <f t="shared" si="12"/>
        <v>14</v>
      </c>
      <c r="BH62" s="41">
        <f t="shared" si="6"/>
        <v>6088</v>
      </c>
    </row>
    <row r="63" spans="1:60" ht="15" customHeight="1">
      <c r="A63" s="3">
        <v>61</v>
      </c>
      <c r="B63" s="12" t="s">
        <v>85</v>
      </c>
      <c r="C63" s="12" t="s">
        <v>358</v>
      </c>
      <c r="D63" s="3">
        <v>53</v>
      </c>
      <c r="E63" s="3">
        <v>45</v>
      </c>
      <c r="F63" s="12" t="s">
        <v>359</v>
      </c>
      <c r="G63" s="12" t="s">
        <v>79</v>
      </c>
      <c r="H63" s="12" t="s">
        <v>51</v>
      </c>
      <c r="I63" s="31"/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f t="shared" si="7"/>
        <v>0</v>
      </c>
      <c r="S63" s="31" t="s">
        <v>360</v>
      </c>
      <c r="T63" s="3">
        <v>1313</v>
      </c>
      <c r="U63" s="3">
        <v>1</v>
      </c>
      <c r="V63" s="3">
        <v>1576</v>
      </c>
      <c r="W63" s="3">
        <v>5</v>
      </c>
      <c r="X63" s="3">
        <v>101</v>
      </c>
      <c r="Y63" s="3">
        <v>3</v>
      </c>
      <c r="Z63" s="3">
        <v>139340</v>
      </c>
      <c r="AA63" s="3">
        <v>5</v>
      </c>
      <c r="AB63" s="3">
        <f t="shared" si="8"/>
        <v>14</v>
      </c>
      <c r="AC63" s="31"/>
      <c r="AD63" s="3">
        <v>0</v>
      </c>
      <c r="AE63" s="3">
        <v>0</v>
      </c>
      <c r="AF63" s="3">
        <v>0</v>
      </c>
      <c r="AG63" s="3">
        <v>0</v>
      </c>
      <c r="AH63" s="3">
        <v>0</v>
      </c>
      <c r="AI63" s="3">
        <v>0</v>
      </c>
      <c r="AJ63" s="3">
        <v>0</v>
      </c>
      <c r="AK63" s="3">
        <v>0</v>
      </c>
      <c r="AL63" s="3">
        <f t="shared" si="9"/>
        <v>0</v>
      </c>
      <c r="AM63" s="14"/>
      <c r="AN63" s="3">
        <v>0</v>
      </c>
      <c r="AO63" s="3">
        <v>0</v>
      </c>
      <c r="AP63" s="3">
        <v>0</v>
      </c>
      <c r="AQ63" s="3">
        <v>0</v>
      </c>
      <c r="AR63" s="3">
        <v>0</v>
      </c>
      <c r="AS63" s="3">
        <v>0</v>
      </c>
      <c r="AT63" s="3">
        <v>0</v>
      </c>
      <c r="AU63" s="3">
        <v>0</v>
      </c>
      <c r="AV63" s="3">
        <f t="shared" si="10"/>
        <v>0</v>
      </c>
      <c r="AW63" s="31"/>
      <c r="AX63" s="3">
        <v>0</v>
      </c>
      <c r="AY63" s="3">
        <v>0</v>
      </c>
      <c r="AZ63" s="3">
        <v>0</v>
      </c>
      <c r="BA63" s="3">
        <v>0</v>
      </c>
      <c r="BB63" s="3">
        <v>0</v>
      </c>
      <c r="BC63" s="3">
        <v>0</v>
      </c>
      <c r="BD63" s="3">
        <v>0</v>
      </c>
      <c r="BE63" s="3">
        <v>0</v>
      </c>
      <c r="BF63" s="3">
        <f t="shared" si="11"/>
        <v>0</v>
      </c>
      <c r="BG63" s="3">
        <f t="shared" si="12"/>
        <v>14</v>
      </c>
      <c r="BH63" s="41">
        <f t="shared" si="6"/>
        <v>1313</v>
      </c>
    </row>
    <row r="64" spans="1:60" ht="15" customHeight="1">
      <c r="A64" s="3">
        <v>62</v>
      </c>
      <c r="B64" s="12" t="s">
        <v>85</v>
      </c>
      <c r="C64" s="12" t="s">
        <v>361</v>
      </c>
      <c r="D64" s="3">
        <v>42</v>
      </c>
      <c r="E64" s="3">
        <v>35</v>
      </c>
      <c r="F64" s="12" t="s">
        <v>362</v>
      </c>
      <c r="G64" s="12" t="s">
        <v>79</v>
      </c>
      <c r="H64" s="12" t="s">
        <v>51</v>
      </c>
      <c r="I64" s="31" t="s">
        <v>363</v>
      </c>
      <c r="J64" s="3">
        <v>96</v>
      </c>
      <c r="K64" s="3">
        <v>1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f t="shared" si="7"/>
        <v>1</v>
      </c>
      <c r="S64" s="31" t="s">
        <v>364</v>
      </c>
      <c r="T64" s="3">
        <v>320</v>
      </c>
      <c r="U64" s="3">
        <v>1</v>
      </c>
      <c r="V64" s="3">
        <v>108</v>
      </c>
      <c r="W64" s="3">
        <v>3</v>
      </c>
      <c r="X64" s="3">
        <v>7</v>
      </c>
      <c r="Y64" s="3">
        <v>0</v>
      </c>
      <c r="Z64" s="3">
        <v>3509</v>
      </c>
      <c r="AA64" s="3">
        <v>1</v>
      </c>
      <c r="AB64" s="3">
        <f t="shared" si="8"/>
        <v>5</v>
      </c>
      <c r="AC64" s="31"/>
      <c r="AD64" s="3">
        <v>0</v>
      </c>
      <c r="AE64" s="3">
        <v>0</v>
      </c>
      <c r="AF64" s="3">
        <v>0</v>
      </c>
      <c r="AG64" s="3">
        <v>0</v>
      </c>
      <c r="AH64" s="3">
        <v>0</v>
      </c>
      <c r="AI64" s="3">
        <v>0</v>
      </c>
      <c r="AJ64" s="3">
        <v>0</v>
      </c>
      <c r="AK64" s="3">
        <v>0</v>
      </c>
      <c r="AL64" s="3">
        <f t="shared" si="9"/>
        <v>0</v>
      </c>
      <c r="AM64" s="14"/>
      <c r="AN64" s="3">
        <v>0</v>
      </c>
      <c r="AO64" s="3">
        <v>0</v>
      </c>
      <c r="AP64" s="3">
        <v>0</v>
      </c>
      <c r="AQ64" s="3">
        <v>0</v>
      </c>
      <c r="AR64" s="3">
        <v>0</v>
      </c>
      <c r="AS64" s="3">
        <v>0</v>
      </c>
      <c r="AT64" s="3">
        <v>0</v>
      </c>
      <c r="AU64" s="3">
        <v>0</v>
      </c>
      <c r="AV64" s="3">
        <f t="shared" si="10"/>
        <v>0</v>
      </c>
      <c r="AW64" s="31" t="s">
        <v>365</v>
      </c>
      <c r="AX64" s="3">
        <v>479</v>
      </c>
      <c r="AY64" s="3">
        <v>1</v>
      </c>
      <c r="AZ64" s="3">
        <v>368</v>
      </c>
      <c r="BA64" s="3">
        <v>3</v>
      </c>
      <c r="BB64" s="3">
        <v>1</v>
      </c>
      <c r="BC64" s="3">
        <v>0</v>
      </c>
      <c r="BD64" s="3">
        <v>12025</v>
      </c>
      <c r="BE64" s="3">
        <v>3</v>
      </c>
      <c r="BF64" s="3">
        <f t="shared" si="11"/>
        <v>7</v>
      </c>
      <c r="BG64" s="3">
        <f t="shared" si="12"/>
        <v>13</v>
      </c>
      <c r="BH64" s="41">
        <f t="shared" si="6"/>
        <v>895</v>
      </c>
    </row>
    <row r="65" spans="1:60" ht="15" customHeight="1">
      <c r="A65" s="3">
        <v>63</v>
      </c>
      <c r="B65" s="12" t="s">
        <v>85</v>
      </c>
      <c r="C65" s="12" t="s">
        <v>366</v>
      </c>
      <c r="D65" s="3">
        <v>179</v>
      </c>
      <c r="E65" s="3">
        <v>144</v>
      </c>
      <c r="F65" s="12" t="s">
        <v>367</v>
      </c>
      <c r="G65" s="12" t="s">
        <v>79</v>
      </c>
      <c r="H65" s="12" t="s">
        <v>51</v>
      </c>
      <c r="I65" s="31" t="s">
        <v>368</v>
      </c>
      <c r="J65" s="3">
        <v>110</v>
      </c>
      <c r="K65" s="3">
        <v>2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f t="shared" si="7"/>
        <v>2</v>
      </c>
      <c r="S65" s="31"/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f t="shared" si="8"/>
        <v>0</v>
      </c>
      <c r="AC65" s="31"/>
      <c r="AD65" s="3">
        <v>0</v>
      </c>
      <c r="AE65" s="3">
        <v>0</v>
      </c>
      <c r="AF65" s="3">
        <v>0</v>
      </c>
      <c r="AG65" s="3">
        <v>0</v>
      </c>
      <c r="AH65" s="3">
        <v>0</v>
      </c>
      <c r="AI65" s="3">
        <v>0</v>
      </c>
      <c r="AJ65" s="3">
        <v>0</v>
      </c>
      <c r="AK65" s="3">
        <v>0</v>
      </c>
      <c r="AL65" s="3">
        <f t="shared" si="9"/>
        <v>0</v>
      </c>
      <c r="AM65" s="14"/>
      <c r="AN65" s="3">
        <v>0</v>
      </c>
      <c r="AO65" s="3">
        <v>0</v>
      </c>
      <c r="AP65" s="3">
        <v>0</v>
      </c>
      <c r="AQ65" s="3">
        <v>0</v>
      </c>
      <c r="AR65" s="3">
        <v>0</v>
      </c>
      <c r="AS65" s="3">
        <v>0</v>
      </c>
      <c r="AT65" s="3">
        <v>0</v>
      </c>
      <c r="AU65" s="3">
        <v>0</v>
      </c>
      <c r="AV65" s="3">
        <f t="shared" si="10"/>
        <v>0</v>
      </c>
      <c r="AW65" s="31" t="s">
        <v>369</v>
      </c>
      <c r="AX65" s="3">
        <v>5162</v>
      </c>
      <c r="AY65" s="3">
        <v>2</v>
      </c>
      <c r="AZ65" s="3">
        <v>190</v>
      </c>
      <c r="BA65" s="3">
        <v>3</v>
      </c>
      <c r="BB65" s="3">
        <v>110</v>
      </c>
      <c r="BC65" s="3">
        <v>3</v>
      </c>
      <c r="BD65" s="3">
        <v>14784</v>
      </c>
      <c r="BE65" s="3">
        <v>3</v>
      </c>
      <c r="BF65" s="3">
        <f t="shared" si="11"/>
        <v>11</v>
      </c>
      <c r="BG65" s="3">
        <f t="shared" si="12"/>
        <v>13</v>
      </c>
      <c r="BH65" s="41">
        <f t="shared" si="6"/>
        <v>5272</v>
      </c>
    </row>
    <row r="66" spans="1:60" ht="15" customHeight="1">
      <c r="A66" s="3">
        <v>64</v>
      </c>
      <c r="B66" s="12" t="s">
        <v>85</v>
      </c>
      <c r="C66" s="12" t="s">
        <v>370</v>
      </c>
      <c r="D66" s="3">
        <v>111</v>
      </c>
      <c r="E66" s="3">
        <v>91</v>
      </c>
      <c r="F66" s="12" t="s">
        <v>371</v>
      </c>
      <c r="G66" s="12" t="s">
        <v>154</v>
      </c>
      <c r="H66" s="12" t="s">
        <v>51</v>
      </c>
      <c r="I66" s="31" t="s">
        <v>372</v>
      </c>
      <c r="J66" s="3">
        <v>30</v>
      </c>
      <c r="K66" s="3">
        <v>1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f t="shared" si="7"/>
        <v>1</v>
      </c>
      <c r="S66" s="31" t="s">
        <v>373</v>
      </c>
      <c r="T66" s="3">
        <v>762</v>
      </c>
      <c r="U66" s="3">
        <v>1</v>
      </c>
      <c r="V66" s="3">
        <v>1252</v>
      </c>
      <c r="W66" s="3">
        <v>5</v>
      </c>
      <c r="X66" s="3">
        <v>239</v>
      </c>
      <c r="Y66" s="3">
        <v>3</v>
      </c>
      <c r="Z66" s="3">
        <v>29985</v>
      </c>
      <c r="AA66" s="3">
        <v>3</v>
      </c>
      <c r="AB66" s="3">
        <f t="shared" si="8"/>
        <v>12</v>
      </c>
      <c r="AC66" s="31"/>
      <c r="AD66" s="3">
        <v>0</v>
      </c>
      <c r="AE66" s="3">
        <v>0</v>
      </c>
      <c r="AF66" s="3">
        <v>0</v>
      </c>
      <c r="AG66" s="3">
        <v>0</v>
      </c>
      <c r="AH66" s="3">
        <v>0</v>
      </c>
      <c r="AI66" s="3">
        <v>0</v>
      </c>
      <c r="AJ66" s="3">
        <v>0</v>
      </c>
      <c r="AK66" s="3">
        <v>0</v>
      </c>
      <c r="AL66" s="3">
        <f t="shared" si="9"/>
        <v>0</v>
      </c>
      <c r="AM66" s="14"/>
      <c r="AN66" s="3">
        <v>0</v>
      </c>
      <c r="AO66" s="3">
        <v>0</v>
      </c>
      <c r="AP66" s="3">
        <v>0</v>
      </c>
      <c r="AQ66" s="3">
        <v>0</v>
      </c>
      <c r="AR66" s="3">
        <v>0</v>
      </c>
      <c r="AS66" s="3">
        <v>0</v>
      </c>
      <c r="AT66" s="3">
        <v>0</v>
      </c>
      <c r="AU66" s="3">
        <v>0</v>
      </c>
      <c r="AV66" s="3">
        <f t="shared" si="10"/>
        <v>0</v>
      </c>
      <c r="AW66" s="31"/>
      <c r="AX66" s="3">
        <v>0</v>
      </c>
      <c r="AY66" s="3">
        <v>0</v>
      </c>
      <c r="AZ66" s="3">
        <v>0</v>
      </c>
      <c r="BA66" s="3">
        <v>0</v>
      </c>
      <c r="BB66" s="3">
        <v>0</v>
      </c>
      <c r="BC66" s="3">
        <v>0</v>
      </c>
      <c r="BD66" s="3">
        <v>0</v>
      </c>
      <c r="BE66" s="3">
        <v>0</v>
      </c>
      <c r="BF66" s="3">
        <f t="shared" si="11"/>
        <v>0</v>
      </c>
      <c r="BG66" s="3">
        <f t="shared" si="12"/>
        <v>13</v>
      </c>
      <c r="BH66" s="41">
        <f t="shared" si="6"/>
        <v>792</v>
      </c>
    </row>
    <row r="67" spans="1:60" ht="15" customHeight="1">
      <c r="A67" s="3">
        <v>65</v>
      </c>
      <c r="B67" s="12" t="s">
        <v>85</v>
      </c>
      <c r="C67" s="12" t="s">
        <v>374</v>
      </c>
      <c r="D67" s="3">
        <v>68</v>
      </c>
      <c r="E67" s="3">
        <v>59</v>
      </c>
      <c r="F67" s="12" t="s">
        <v>375</v>
      </c>
      <c r="G67" s="12" t="s">
        <v>79</v>
      </c>
      <c r="H67" s="12" t="s">
        <v>51</v>
      </c>
      <c r="I67" s="31" t="s">
        <v>376</v>
      </c>
      <c r="J67" s="3">
        <v>666</v>
      </c>
      <c r="K67" s="3">
        <v>3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f t="shared" ref="R67:R94" si="13">SUM(K67,M67,O67,Q67)</f>
        <v>3</v>
      </c>
      <c r="S67" s="31"/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f t="shared" ref="AB67:AB94" si="14">SUM(U67,W67,Y67,AA67)</f>
        <v>0</v>
      </c>
      <c r="AC67" s="31" t="s">
        <v>377</v>
      </c>
      <c r="AD67" s="3">
        <v>480</v>
      </c>
      <c r="AE67" s="3">
        <v>1</v>
      </c>
      <c r="AF67" s="3">
        <v>315</v>
      </c>
      <c r="AG67" s="3">
        <v>3</v>
      </c>
      <c r="AH67" s="3">
        <v>10</v>
      </c>
      <c r="AI67" s="3">
        <v>1</v>
      </c>
      <c r="AJ67" s="3">
        <v>4290</v>
      </c>
      <c r="AK67" s="3">
        <v>1</v>
      </c>
      <c r="AL67" s="3">
        <f t="shared" ref="AL67:AL94" si="15">SUM(AE67,AG67,AI67,AK67)</f>
        <v>6</v>
      </c>
      <c r="AM67" s="14" t="s">
        <v>378</v>
      </c>
      <c r="AN67" s="3">
        <v>18</v>
      </c>
      <c r="AO67" s="3">
        <v>0</v>
      </c>
      <c r="AP67" s="3">
        <v>9</v>
      </c>
      <c r="AQ67" s="3">
        <v>0</v>
      </c>
      <c r="AR67" s="3">
        <v>0</v>
      </c>
      <c r="AS67" s="3">
        <v>0</v>
      </c>
      <c r="AT67" s="3">
        <v>31</v>
      </c>
      <c r="AU67" s="3">
        <v>0</v>
      </c>
      <c r="AV67" s="3">
        <f t="shared" ref="AV67:AV94" si="16">SUM(AO67,AQ67,AS67,AU67)</f>
        <v>0</v>
      </c>
      <c r="AW67" s="31" t="s">
        <v>379</v>
      </c>
      <c r="AX67" s="3">
        <v>238</v>
      </c>
      <c r="AY67" s="3">
        <v>1</v>
      </c>
      <c r="AZ67" s="3">
        <v>57</v>
      </c>
      <c r="BA67" s="3">
        <v>2</v>
      </c>
      <c r="BB67" s="3">
        <v>0</v>
      </c>
      <c r="BC67" s="3">
        <v>0</v>
      </c>
      <c r="BD67" s="3">
        <v>936</v>
      </c>
      <c r="BE67" s="3">
        <v>1</v>
      </c>
      <c r="BF67" s="3">
        <f t="shared" ref="BF67:BF94" si="17">SUM(AY67,BA67,BC67,BE67)</f>
        <v>4</v>
      </c>
      <c r="BG67" s="3">
        <f t="shared" ref="BG67:BG94" si="18">SUM(R67,AB67,AL67,AV67,BF67)</f>
        <v>13</v>
      </c>
      <c r="BH67" s="41">
        <f t="shared" si="6"/>
        <v>1402</v>
      </c>
    </row>
    <row r="68" spans="1:60" ht="15" customHeight="1">
      <c r="A68" s="3">
        <v>66</v>
      </c>
      <c r="B68" s="12" t="s">
        <v>85</v>
      </c>
      <c r="C68" s="12" t="s">
        <v>380</v>
      </c>
      <c r="D68" s="3">
        <v>89</v>
      </c>
      <c r="E68" s="3">
        <v>73</v>
      </c>
      <c r="F68" s="12" t="s">
        <v>381</v>
      </c>
      <c r="G68" s="12" t="s">
        <v>382</v>
      </c>
      <c r="H68" s="12" t="s">
        <v>51</v>
      </c>
      <c r="I68" s="31"/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f t="shared" si="13"/>
        <v>0</v>
      </c>
      <c r="S68" s="31"/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f t="shared" si="14"/>
        <v>0</v>
      </c>
      <c r="AC68" s="31"/>
      <c r="AD68" s="3">
        <v>0</v>
      </c>
      <c r="AE68" s="3">
        <v>0</v>
      </c>
      <c r="AF68" s="3">
        <v>0</v>
      </c>
      <c r="AG68" s="3">
        <v>0</v>
      </c>
      <c r="AH68" s="3">
        <v>0</v>
      </c>
      <c r="AI68" s="3">
        <v>0</v>
      </c>
      <c r="AJ68" s="3">
        <v>0</v>
      </c>
      <c r="AK68" s="3">
        <v>0</v>
      </c>
      <c r="AL68" s="3">
        <f t="shared" si="15"/>
        <v>0</v>
      </c>
      <c r="AM68" s="14"/>
      <c r="AN68" s="3">
        <v>0</v>
      </c>
      <c r="AO68" s="3">
        <v>0</v>
      </c>
      <c r="AP68" s="3">
        <v>0</v>
      </c>
      <c r="AQ68" s="3">
        <v>0</v>
      </c>
      <c r="AR68" s="3">
        <v>0</v>
      </c>
      <c r="AS68" s="3">
        <v>0</v>
      </c>
      <c r="AT68" s="3">
        <v>0</v>
      </c>
      <c r="AU68" s="3">
        <v>0</v>
      </c>
      <c r="AV68" s="3">
        <f t="shared" si="16"/>
        <v>0</v>
      </c>
      <c r="AW68" s="31" t="s">
        <v>383</v>
      </c>
      <c r="AX68" s="3">
        <v>4908</v>
      </c>
      <c r="AY68" s="3">
        <v>1</v>
      </c>
      <c r="AZ68" s="3">
        <v>827</v>
      </c>
      <c r="BA68" s="3">
        <v>4</v>
      </c>
      <c r="BB68" s="3">
        <v>570</v>
      </c>
      <c r="BC68" s="3">
        <v>4</v>
      </c>
      <c r="BD68" s="3">
        <v>22050</v>
      </c>
      <c r="BE68" s="3">
        <v>3</v>
      </c>
      <c r="BF68" s="3">
        <f t="shared" si="17"/>
        <v>12</v>
      </c>
      <c r="BG68" s="3">
        <f t="shared" si="18"/>
        <v>12</v>
      </c>
      <c r="BH68" s="41">
        <f t="shared" ref="BH68:BH94" si="19">SUM(J68,T68,AD68,AN68,AX68)</f>
        <v>4908</v>
      </c>
    </row>
    <row r="69" spans="1:60" ht="15" customHeight="1">
      <c r="A69" s="3">
        <v>67</v>
      </c>
      <c r="B69" s="12" t="s">
        <v>85</v>
      </c>
      <c r="C69" s="12" t="e">
        <v>#N/A</v>
      </c>
      <c r="D69" s="3" t="e">
        <v>#N/A</v>
      </c>
      <c r="E69" s="3" t="e">
        <v>#N/A</v>
      </c>
      <c r="F69" s="12" t="s">
        <v>384</v>
      </c>
      <c r="G69" s="12" t="s">
        <v>385</v>
      </c>
      <c r="H69" s="12" t="s">
        <v>88</v>
      </c>
      <c r="I69" s="31"/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f t="shared" si="13"/>
        <v>0</v>
      </c>
      <c r="S69" s="31" t="s">
        <v>386</v>
      </c>
      <c r="T69" s="3">
        <v>612</v>
      </c>
      <c r="U69" s="3">
        <v>1</v>
      </c>
      <c r="V69" s="3">
        <v>1871</v>
      </c>
      <c r="W69" s="3">
        <v>5</v>
      </c>
      <c r="X69" s="3">
        <v>10</v>
      </c>
      <c r="Y69" s="3">
        <v>1</v>
      </c>
      <c r="Z69" s="3">
        <v>134673</v>
      </c>
      <c r="AA69" s="3">
        <v>5</v>
      </c>
      <c r="AB69" s="3">
        <f t="shared" si="14"/>
        <v>12</v>
      </c>
      <c r="AC69" s="31"/>
      <c r="AD69" s="3">
        <v>0</v>
      </c>
      <c r="AE69" s="3">
        <v>0</v>
      </c>
      <c r="AF69" s="3">
        <v>0</v>
      </c>
      <c r="AG69" s="3">
        <v>0</v>
      </c>
      <c r="AH69" s="3">
        <v>0</v>
      </c>
      <c r="AI69" s="3">
        <v>0</v>
      </c>
      <c r="AJ69" s="3">
        <v>0</v>
      </c>
      <c r="AK69" s="3">
        <v>0</v>
      </c>
      <c r="AL69" s="3">
        <f t="shared" si="15"/>
        <v>0</v>
      </c>
      <c r="AM69" s="14"/>
      <c r="AN69" s="3">
        <v>0</v>
      </c>
      <c r="AO69" s="3">
        <v>0</v>
      </c>
      <c r="AP69" s="3">
        <v>0</v>
      </c>
      <c r="AQ69" s="3">
        <v>0</v>
      </c>
      <c r="AR69" s="3">
        <v>0</v>
      </c>
      <c r="AS69" s="3">
        <v>0</v>
      </c>
      <c r="AT69" s="3">
        <v>0</v>
      </c>
      <c r="AU69" s="3">
        <v>0</v>
      </c>
      <c r="AV69" s="3">
        <f t="shared" si="16"/>
        <v>0</v>
      </c>
      <c r="AW69" s="31"/>
      <c r="AX69" s="3">
        <v>0</v>
      </c>
      <c r="AY69" s="3">
        <v>0</v>
      </c>
      <c r="AZ69" s="3">
        <v>0</v>
      </c>
      <c r="BA69" s="3">
        <v>0</v>
      </c>
      <c r="BB69" s="3">
        <v>0</v>
      </c>
      <c r="BC69" s="3">
        <v>0</v>
      </c>
      <c r="BD69" s="3">
        <v>0</v>
      </c>
      <c r="BE69" s="3">
        <v>0</v>
      </c>
      <c r="BF69" s="3">
        <f t="shared" si="17"/>
        <v>0</v>
      </c>
      <c r="BG69" s="3">
        <f t="shared" si="18"/>
        <v>12</v>
      </c>
      <c r="BH69" s="41">
        <f t="shared" si="19"/>
        <v>612</v>
      </c>
    </row>
    <row r="70" spans="1:60" ht="15" customHeight="1">
      <c r="A70" s="3">
        <v>68</v>
      </c>
      <c r="B70" s="12" t="s">
        <v>85</v>
      </c>
      <c r="C70" s="12" t="s">
        <v>387</v>
      </c>
      <c r="D70" s="3">
        <v>75</v>
      </c>
      <c r="E70" s="3">
        <v>64</v>
      </c>
      <c r="F70" s="12" t="s">
        <v>388</v>
      </c>
      <c r="G70" s="12" t="s">
        <v>389</v>
      </c>
      <c r="H70" s="12" t="s">
        <v>88</v>
      </c>
      <c r="I70" s="31" t="s">
        <v>390</v>
      </c>
      <c r="J70" s="3">
        <v>340</v>
      </c>
      <c r="K70" s="3">
        <v>2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f t="shared" si="13"/>
        <v>2</v>
      </c>
      <c r="S70" s="31" t="s">
        <v>391</v>
      </c>
      <c r="T70" s="3">
        <v>716</v>
      </c>
      <c r="U70" s="3">
        <v>1</v>
      </c>
      <c r="V70" s="3">
        <v>1088</v>
      </c>
      <c r="W70" s="3">
        <v>5</v>
      </c>
      <c r="X70" s="3">
        <v>22</v>
      </c>
      <c r="Y70" s="3">
        <v>1</v>
      </c>
      <c r="Z70" s="3">
        <v>32440</v>
      </c>
      <c r="AA70" s="3">
        <v>3</v>
      </c>
      <c r="AB70" s="3">
        <f t="shared" si="14"/>
        <v>10</v>
      </c>
      <c r="AC70" s="31"/>
      <c r="AD70" s="3">
        <v>0</v>
      </c>
      <c r="AE70" s="3">
        <v>0</v>
      </c>
      <c r="AF70" s="3">
        <v>0</v>
      </c>
      <c r="AG70" s="3">
        <v>0</v>
      </c>
      <c r="AH70" s="3">
        <v>0</v>
      </c>
      <c r="AI70" s="3">
        <v>0</v>
      </c>
      <c r="AJ70" s="3">
        <v>0</v>
      </c>
      <c r="AK70" s="3">
        <v>0</v>
      </c>
      <c r="AL70" s="3">
        <f t="shared" si="15"/>
        <v>0</v>
      </c>
      <c r="AM70" s="14"/>
      <c r="AN70" s="3">
        <v>0</v>
      </c>
      <c r="AO70" s="3">
        <v>0</v>
      </c>
      <c r="AP70" s="3">
        <v>0</v>
      </c>
      <c r="AQ70" s="3">
        <v>0</v>
      </c>
      <c r="AR70" s="3">
        <v>0</v>
      </c>
      <c r="AS70" s="3">
        <v>0</v>
      </c>
      <c r="AT70" s="3">
        <v>0</v>
      </c>
      <c r="AU70" s="3">
        <v>0</v>
      </c>
      <c r="AV70" s="3">
        <f t="shared" si="16"/>
        <v>0</v>
      </c>
      <c r="AW70" s="31"/>
      <c r="AX70" s="3">
        <v>0</v>
      </c>
      <c r="AY70" s="3">
        <v>0</v>
      </c>
      <c r="AZ70" s="3">
        <v>0</v>
      </c>
      <c r="BA70" s="3">
        <v>0</v>
      </c>
      <c r="BB70" s="3">
        <v>0</v>
      </c>
      <c r="BC70" s="3">
        <v>0</v>
      </c>
      <c r="BD70" s="3">
        <v>0</v>
      </c>
      <c r="BE70" s="3">
        <v>0</v>
      </c>
      <c r="BF70" s="3">
        <f t="shared" si="17"/>
        <v>0</v>
      </c>
      <c r="BG70" s="3">
        <f t="shared" si="18"/>
        <v>12</v>
      </c>
      <c r="BH70" s="41">
        <f t="shared" si="19"/>
        <v>1056</v>
      </c>
    </row>
    <row r="71" spans="1:60" ht="15" customHeight="1">
      <c r="A71" s="3">
        <v>69</v>
      </c>
      <c r="B71" s="12" t="s">
        <v>85</v>
      </c>
      <c r="C71" s="12" t="s">
        <v>392</v>
      </c>
      <c r="D71" s="3">
        <v>95</v>
      </c>
      <c r="E71" s="3">
        <v>77</v>
      </c>
      <c r="F71" s="12" t="s">
        <v>393</v>
      </c>
      <c r="G71" s="12" t="s">
        <v>394</v>
      </c>
      <c r="H71" s="12" t="s">
        <v>51</v>
      </c>
      <c r="I71" s="31" t="s">
        <v>395</v>
      </c>
      <c r="J71" s="3">
        <v>2522</v>
      </c>
      <c r="K71" s="3">
        <v>4</v>
      </c>
      <c r="L71" s="3">
        <v>197</v>
      </c>
      <c r="M71" s="3">
        <v>5</v>
      </c>
      <c r="N71" s="3">
        <v>16</v>
      </c>
      <c r="O71" s="3">
        <v>2</v>
      </c>
      <c r="P71" s="3">
        <v>0</v>
      </c>
      <c r="Q71" s="3">
        <v>0</v>
      </c>
      <c r="R71" s="3">
        <f t="shared" si="13"/>
        <v>11</v>
      </c>
      <c r="S71" s="31"/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f t="shared" si="14"/>
        <v>0</v>
      </c>
      <c r="AC71" s="31"/>
      <c r="AD71" s="3">
        <v>0</v>
      </c>
      <c r="AE71" s="3">
        <v>0</v>
      </c>
      <c r="AF71" s="3">
        <v>0</v>
      </c>
      <c r="AG71" s="3">
        <v>0</v>
      </c>
      <c r="AH71" s="3">
        <v>0</v>
      </c>
      <c r="AI71" s="3">
        <v>0</v>
      </c>
      <c r="AJ71" s="3">
        <v>0</v>
      </c>
      <c r="AK71" s="3">
        <v>0</v>
      </c>
      <c r="AL71" s="3">
        <f t="shared" si="15"/>
        <v>0</v>
      </c>
      <c r="AM71" s="14"/>
      <c r="AN71" s="3">
        <v>0</v>
      </c>
      <c r="AO71" s="3">
        <v>0</v>
      </c>
      <c r="AP71" s="3">
        <v>0</v>
      </c>
      <c r="AQ71" s="3">
        <v>0</v>
      </c>
      <c r="AR71" s="3">
        <v>0</v>
      </c>
      <c r="AS71" s="3">
        <v>0</v>
      </c>
      <c r="AT71" s="3">
        <v>0</v>
      </c>
      <c r="AU71" s="3">
        <v>0</v>
      </c>
      <c r="AV71" s="3">
        <f t="shared" si="16"/>
        <v>0</v>
      </c>
      <c r="AW71" s="31"/>
      <c r="AX71" s="3">
        <v>0</v>
      </c>
      <c r="AY71" s="3">
        <v>0</v>
      </c>
      <c r="AZ71" s="3">
        <v>0</v>
      </c>
      <c r="BA71" s="3">
        <v>0</v>
      </c>
      <c r="BB71" s="3">
        <v>0</v>
      </c>
      <c r="BC71" s="3">
        <v>0</v>
      </c>
      <c r="BD71" s="3">
        <v>0</v>
      </c>
      <c r="BE71" s="3">
        <v>0</v>
      </c>
      <c r="BF71" s="3">
        <f t="shared" si="17"/>
        <v>0</v>
      </c>
      <c r="BG71" s="3">
        <f t="shared" si="18"/>
        <v>11</v>
      </c>
      <c r="BH71" s="41">
        <f t="shared" si="19"/>
        <v>2522</v>
      </c>
    </row>
    <row r="72" spans="1:60" ht="15" customHeight="1">
      <c r="A72" s="3">
        <v>70</v>
      </c>
      <c r="B72" s="12" t="s">
        <v>85</v>
      </c>
      <c r="C72" s="12" t="e">
        <v>#N/A</v>
      </c>
      <c r="D72" s="3" t="e">
        <v>#N/A</v>
      </c>
      <c r="E72" s="3" t="e">
        <v>#N/A</v>
      </c>
      <c r="F72" s="12" t="s">
        <v>396</v>
      </c>
      <c r="G72" s="12" t="s">
        <v>167</v>
      </c>
      <c r="H72" s="12" t="s">
        <v>88</v>
      </c>
      <c r="I72" s="31"/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f t="shared" si="13"/>
        <v>0</v>
      </c>
      <c r="S72" s="31" t="s">
        <v>397</v>
      </c>
      <c r="T72" s="3">
        <v>2511</v>
      </c>
      <c r="U72" s="3">
        <v>1</v>
      </c>
      <c r="V72" s="3">
        <v>18300</v>
      </c>
      <c r="W72" s="3">
        <v>5</v>
      </c>
      <c r="X72" s="3">
        <v>38</v>
      </c>
      <c r="Y72" s="3">
        <v>1</v>
      </c>
      <c r="Z72" s="3">
        <v>38903</v>
      </c>
      <c r="AA72" s="3">
        <v>3</v>
      </c>
      <c r="AB72" s="3">
        <f t="shared" si="14"/>
        <v>10</v>
      </c>
      <c r="AC72" s="31"/>
      <c r="AD72" s="3">
        <v>0</v>
      </c>
      <c r="AE72" s="3">
        <v>0</v>
      </c>
      <c r="AF72" s="3">
        <v>0</v>
      </c>
      <c r="AG72" s="3">
        <v>0</v>
      </c>
      <c r="AH72" s="3">
        <v>0</v>
      </c>
      <c r="AI72" s="3">
        <v>0</v>
      </c>
      <c r="AJ72" s="3">
        <v>0</v>
      </c>
      <c r="AK72" s="3">
        <v>0</v>
      </c>
      <c r="AL72" s="3">
        <f t="shared" si="15"/>
        <v>0</v>
      </c>
      <c r="AM72" s="14"/>
      <c r="AN72" s="3">
        <v>0</v>
      </c>
      <c r="AO72" s="3">
        <v>0</v>
      </c>
      <c r="AP72" s="3">
        <v>0</v>
      </c>
      <c r="AQ72" s="3">
        <v>0</v>
      </c>
      <c r="AR72" s="3">
        <v>0</v>
      </c>
      <c r="AS72" s="3">
        <v>0</v>
      </c>
      <c r="AT72" s="3">
        <v>0</v>
      </c>
      <c r="AU72" s="3">
        <v>0</v>
      </c>
      <c r="AV72" s="3">
        <f t="shared" si="16"/>
        <v>0</v>
      </c>
      <c r="AW72" s="31"/>
      <c r="AX72" s="3">
        <v>0</v>
      </c>
      <c r="AY72" s="3">
        <v>0</v>
      </c>
      <c r="AZ72" s="3">
        <v>0</v>
      </c>
      <c r="BA72" s="3">
        <v>0</v>
      </c>
      <c r="BB72" s="3">
        <v>0</v>
      </c>
      <c r="BC72" s="3">
        <v>0</v>
      </c>
      <c r="BD72" s="3">
        <v>0</v>
      </c>
      <c r="BE72" s="3">
        <v>0</v>
      </c>
      <c r="BF72" s="3">
        <f t="shared" si="17"/>
        <v>0</v>
      </c>
      <c r="BG72" s="3">
        <f t="shared" si="18"/>
        <v>10</v>
      </c>
      <c r="BH72" s="41">
        <f t="shared" si="19"/>
        <v>2511</v>
      </c>
    </row>
    <row r="73" spans="1:60" ht="15" customHeight="1">
      <c r="A73" s="3">
        <v>71</v>
      </c>
      <c r="B73" s="12" t="s">
        <v>85</v>
      </c>
      <c r="C73" s="12" t="e">
        <v>#N/A</v>
      </c>
      <c r="D73" s="3" t="e">
        <v>#N/A</v>
      </c>
      <c r="E73" s="3" t="e">
        <v>#N/A</v>
      </c>
      <c r="F73" s="12" t="s">
        <v>398</v>
      </c>
      <c r="G73" s="12" t="s">
        <v>399</v>
      </c>
      <c r="H73" s="12" t="s">
        <v>88</v>
      </c>
      <c r="I73" s="31"/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f t="shared" si="13"/>
        <v>0</v>
      </c>
      <c r="S73" s="31" t="s">
        <v>400</v>
      </c>
      <c r="T73" s="3">
        <v>204</v>
      </c>
      <c r="U73" s="3">
        <v>1</v>
      </c>
      <c r="V73" s="3">
        <v>1796</v>
      </c>
      <c r="W73" s="3">
        <v>5</v>
      </c>
      <c r="X73" s="3">
        <v>34</v>
      </c>
      <c r="Y73" s="3">
        <v>1</v>
      </c>
      <c r="Z73" s="3">
        <v>13287</v>
      </c>
      <c r="AA73" s="3">
        <v>3</v>
      </c>
      <c r="AB73" s="3">
        <f t="shared" si="14"/>
        <v>10</v>
      </c>
      <c r="AC73" s="31"/>
      <c r="AD73" s="3">
        <v>0</v>
      </c>
      <c r="AE73" s="3">
        <v>0</v>
      </c>
      <c r="AF73" s="3">
        <v>0</v>
      </c>
      <c r="AG73" s="3">
        <v>0</v>
      </c>
      <c r="AH73" s="3">
        <v>0</v>
      </c>
      <c r="AI73" s="3">
        <v>0</v>
      </c>
      <c r="AJ73" s="3">
        <v>0</v>
      </c>
      <c r="AK73" s="3">
        <v>0</v>
      </c>
      <c r="AL73" s="3">
        <f t="shared" si="15"/>
        <v>0</v>
      </c>
      <c r="AM73" s="14"/>
      <c r="AN73" s="3">
        <v>0</v>
      </c>
      <c r="AO73" s="3">
        <v>0</v>
      </c>
      <c r="AP73" s="3">
        <v>0</v>
      </c>
      <c r="AQ73" s="3">
        <v>0</v>
      </c>
      <c r="AR73" s="3">
        <v>0</v>
      </c>
      <c r="AS73" s="3">
        <v>0</v>
      </c>
      <c r="AT73" s="3">
        <v>0</v>
      </c>
      <c r="AU73" s="3">
        <v>0</v>
      </c>
      <c r="AV73" s="3">
        <f t="shared" si="16"/>
        <v>0</v>
      </c>
      <c r="AW73" s="31"/>
      <c r="AX73" s="3">
        <v>0</v>
      </c>
      <c r="AY73" s="3">
        <v>0</v>
      </c>
      <c r="AZ73" s="3">
        <v>0</v>
      </c>
      <c r="BA73" s="3">
        <v>0</v>
      </c>
      <c r="BB73" s="3">
        <v>0</v>
      </c>
      <c r="BC73" s="3">
        <v>0</v>
      </c>
      <c r="BD73" s="3">
        <v>0</v>
      </c>
      <c r="BE73" s="3">
        <v>0</v>
      </c>
      <c r="BF73" s="3">
        <f t="shared" si="17"/>
        <v>0</v>
      </c>
      <c r="BG73" s="3">
        <f t="shared" si="18"/>
        <v>10</v>
      </c>
      <c r="BH73" s="41">
        <f t="shared" si="19"/>
        <v>204</v>
      </c>
    </row>
    <row r="74" spans="1:60" ht="15" customHeight="1">
      <c r="A74" s="3">
        <v>72</v>
      </c>
      <c r="B74" s="12" t="s">
        <v>85</v>
      </c>
      <c r="C74" s="12" t="s">
        <v>401</v>
      </c>
      <c r="D74" s="3">
        <v>12</v>
      </c>
      <c r="E74" s="3">
        <v>11</v>
      </c>
      <c r="F74" s="12" t="s">
        <v>402</v>
      </c>
      <c r="G74" s="12" t="s">
        <v>79</v>
      </c>
      <c r="H74" s="12" t="s">
        <v>51</v>
      </c>
      <c r="I74" s="31" t="s">
        <v>403</v>
      </c>
      <c r="J74" s="3">
        <v>361</v>
      </c>
      <c r="K74" s="3">
        <v>2</v>
      </c>
      <c r="L74" s="3">
        <v>1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f t="shared" si="13"/>
        <v>2</v>
      </c>
      <c r="S74" s="31" t="s">
        <v>404</v>
      </c>
      <c r="T74" s="3">
        <v>229</v>
      </c>
      <c r="U74" s="3">
        <v>1</v>
      </c>
      <c r="V74" s="3">
        <v>207</v>
      </c>
      <c r="W74" s="3">
        <v>3</v>
      </c>
      <c r="X74" s="3">
        <v>11</v>
      </c>
      <c r="Y74" s="3">
        <v>1</v>
      </c>
      <c r="Z74" s="3">
        <v>16258</v>
      </c>
      <c r="AA74" s="3">
        <v>3</v>
      </c>
      <c r="AB74" s="3">
        <f t="shared" si="14"/>
        <v>8</v>
      </c>
      <c r="AC74" s="31"/>
      <c r="AD74" s="3">
        <v>0</v>
      </c>
      <c r="AE74" s="3">
        <v>0</v>
      </c>
      <c r="AF74" s="3">
        <v>0</v>
      </c>
      <c r="AG74" s="3">
        <v>0</v>
      </c>
      <c r="AH74" s="3">
        <v>0</v>
      </c>
      <c r="AI74" s="3">
        <v>0</v>
      </c>
      <c r="AJ74" s="3">
        <v>0</v>
      </c>
      <c r="AK74" s="3">
        <v>0</v>
      </c>
      <c r="AL74" s="3">
        <f t="shared" si="15"/>
        <v>0</v>
      </c>
      <c r="AM74" s="14"/>
      <c r="AN74" s="3">
        <v>0</v>
      </c>
      <c r="AO74" s="3">
        <v>0</v>
      </c>
      <c r="AP74" s="3">
        <v>0</v>
      </c>
      <c r="AQ74" s="3">
        <v>0</v>
      </c>
      <c r="AR74" s="3">
        <v>0</v>
      </c>
      <c r="AS74" s="3">
        <v>0</v>
      </c>
      <c r="AT74" s="3">
        <v>0</v>
      </c>
      <c r="AU74" s="3">
        <v>0</v>
      </c>
      <c r="AV74" s="3">
        <f t="shared" si="16"/>
        <v>0</v>
      </c>
      <c r="AW74" s="31"/>
      <c r="AX74" s="3">
        <v>0</v>
      </c>
      <c r="AY74" s="3">
        <v>0</v>
      </c>
      <c r="AZ74" s="3">
        <v>0</v>
      </c>
      <c r="BA74" s="3">
        <v>0</v>
      </c>
      <c r="BB74" s="3">
        <v>0</v>
      </c>
      <c r="BC74" s="3">
        <v>0</v>
      </c>
      <c r="BD74" s="3">
        <v>0</v>
      </c>
      <c r="BE74" s="3">
        <v>0</v>
      </c>
      <c r="BF74" s="3">
        <f t="shared" si="17"/>
        <v>0</v>
      </c>
      <c r="BG74" s="3">
        <f t="shared" si="18"/>
        <v>10</v>
      </c>
      <c r="BH74" s="41">
        <f t="shared" si="19"/>
        <v>590</v>
      </c>
    </row>
    <row r="75" spans="1:60" ht="15" customHeight="1">
      <c r="A75" s="3">
        <v>73</v>
      </c>
      <c r="B75" s="12" t="s">
        <v>48</v>
      </c>
      <c r="C75" s="12" t="e">
        <v>#N/A</v>
      </c>
      <c r="D75" s="3" t="e">
        <v>#N/A</v>
      </c>
      <c r="E75" s="3" t="e">
        <v>#N/A</v>
      </c>
      <c r="F75" s="12" t="s">
        <v>405</v>
      </c>
      <c r="G75" s="12" t="s">
        <v>107</v>
      </c>
      <c r="H75" s="12" t="s">
        <v>88</v>
      </c>
      <c r="I75" s="31" t="s">
        <v>406</v>
      </c>
      <c r="J75" s="3">
        <v>1072</v>
      </c>
      <c r="K75" s="3">
        <v>4</v>
      </c>
      <c r="L75" s="3">
        <v>77</v>
      </c>
      <c r="M75" s="3">
        <v>4</v>
      </c>
      <c r="N75" s="3">
        <v>11</v>
      </c>
      <c r="O75" s="3">
        <v>2</v>
      </c>
      <c r="P75" s="3">
        <v>0</v>
      </c>
      <c r="Q75" s="3">
        <v>0</v>
      </c>
      <c r="R75" s="3">
        <f t="shared" si="13"/>
        <v>10</v>
      </c>
      <c r="S75" s="31"/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f t="shared" si="14"/>
        <v>0</v>
      </c>
      <c r="AC75" s="31"/>
      <c r="AD75" s="3">
        <v>0</v>
      </c>
      <c r="AE75" s="3">
        <v>0</v>
      </c>
      <c r="AF75" s="3">
        <v>0</v>
      </c>
      <c r="AG75" s="3">
        <v>0</v>
      </c>
      <c r="AH75" s="3">
        <v>0</v>
      </c>
      <c r="AI75" s="3">
        <v>0</v>
      </c>
      <c r="AJ75" s="3">
        <v>0</v>
      </c>
      <c r="AK75" s="3">
        <v>0</v>
      </c>
      <c r="AL75" s="3">
        <f t="shared" si="15"/>
        <v>0</v>
      </c>
      <c r="AM75" s="14" t="s">
        <v>407</v>
      </c>
      <c r="AN75" s="3">
        <v>1</v>
      </c>
      <c r="AO75" s="3">
        <v>0</v>
      </c>
      <c r="AP75" s="3">
        <v>1</v>
      </c>
      <c r="AQ75" s="3">
        <v>0</v>
      </c>
      <c r="AR75" s="3">
        <v>0</v>
      </c>
      <c r="AS75" s="3">
        <v>0</v>
      </c>
      <c r="AT75" s="3">
        <v>0</v>
      </c>
      <c r="AU75" s="3">
        <v>0</v>
      </c>
      <c r="AV75" s="3">
        <f t="shared" si="16"/>
        <v>0</v>
      </c>
      <c r="AW75" s="31"/>
      <c r="AX75" s="3">
        <v>0</v>
      </c>
      <c r="AY75" s="3">
        <v>0</v>
      </c>
      <c r="AZ75" s="3">
        <v>0</v>
      </c>
      <c r="BA75" s="3">
        <v>0</v>
      </c>
      <c r="BB75" s="3">
        <v>0</v>
      </c>
      <c r="BC75" s="3">
        <v>0</v>
      </c>
      <c r="BD75" s="3">
        <v>0</v>
      </c>
      <c r="BE75" s="3">
        <v>0</v>
      </c>
      <c r="BF75" s="3">
        <f t="shared" si="17"/>
        <v>0</v>
      </c>
      <c r="BG75" s="3">
        <f t="shared" si="18"/>
        <v>10</v>
      </c>
      <c r="BH75" s="41">
        <f t="shared" si="19"/>
        <v>1073</v>
      </c>
    </row>
    <row r="76" spans="1:60" ht="15" customHeight="1">
      <c r="A76" s="3">
        <v>74</v>
      </c>
      <c r="B76" s="12" t="s">
        <v>105</v>
      </c>
      <c r="C76" s="12" t="e">
        <v>#N/A</v>
      </c>
      <c r="D76" s="3" t="e">
        <v>#N/A</v>
      </c>
      <c r="E76" s="3" t="e">
        <v>#N/A</v>
      </c>
      <c r="F76" s="12" t="s">
        <v>408</v>
      </c>
      <c r="G76" s="12"/>
      <c r="H76" s="12" t="s">
        <v>88</v>
      </c>
      <c r="I76" s="31"/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f t="shared" si="13"/>
        <v>0</v>
      </c>
      <c r="S76" s="31" t="s">
        <v>409</v>
      </c>
      <c r="T76" s="3">
        <v>668</v>
      </c>
      <c r="U76" s="3">
        <v>1</v>
      </c>
      <c r="V76" s="3">
        <v>520</v>
      </c>
      <c r="W76" s="3">
        <v>4</v>
      </c>
      <c r="X76" s="3">
        <v>292</v>
      </c>
      <c r="Y76" s="3">
        <v>3</v>
      </c>
      <c r="Z76" s="3">
        <v>1541</v>
      </c>
      <c r="AA76" s="3">
        <v>1</v>
      </c>
      <c r="AB76" s="3">
        <f t="shared" si="14"/>
        <v>9</v>
      </c>
      <c r="AC76" s="31"/>
      <c r="AD76" s="3">
        <v>0</v>
      </c>
      <c r="AE76" s="3">
        <v>0</v>
      </c>
      <c r="AF76" s="3">
        <v>0</v>
      </c>
      <c r="AG76" s="3">
        <v>0</v>
      </c>
      <c r="AH76" s="3">
        <v>0</v>
      </c>
      <c r="AI76" s="3">
        <v>0</v>
      </c>
      <c r="AJ76" s="3">
        <v>0</v>
      </c>
      <c r="AK76" s="3">
        <v>0</v>
      </c>
      <c r="AL76" s="3">
        <f t="shared" si="15"/>
        <v>0</v>
      </c>
      <c r="AM76" s="14"/>
      <c r="AN76" s="3">
        <v>0</v>
      </c>
      <c r="AO76" s="3">
        <v>0</v>
      </c>
      <c r="AP76" s="3">
        <v>0</v>
      </c>
      <c r="AQ76" s="3">
        <v>0</v>
      </c>
      <c r="AR76" s="3">
        <v>0</v>
      </c>
      <c r="AS76" s="3">
        <v>0</v>
      </c>
      <c r="AT76" s="3">
        <v>0</v>
      </c>
      <c r="AU76" s="3">
        <v>0</v>
      </c>
      <c r="AV76" s="3">
        <f t="shared" si="16"/>
        <v>0</v>
      </c>
      <c r="AW76" s="31"/>
      <c r="AX76" s="3">
        <v>0</v>
      </c>
      <c r="AY76" s="3">
        <v>0</v>
      </c>
      <c r="AZ76" s="3">
        <v>0</v>
      </c>
      <c r="BA76" s="3">
        <v>0</v>
      </c>
      <c r="BB76" s="3">
        <v>0</v>
      </c>
      <c r="BC76" s="3">
        <v>0</v>
      </c>
      <c r="BD76" s="3">
        <v>0</v>
      </c>
      <c r="BE76" s="3">
        <v>0</v>
      </c>
      <c r="BF76" s="3">
        <f t="shared" si="17"/>
        <v>0</v>
      </c>
      <c r="BG76" s="3">
        <f t="shared" si="18"/>
        <v>9</v>
      </c>
      <c r="BH76" s="41">
        <f t="shared" si="19"/>
        <v>668</v>
      </c>
    </row>
    <row r="77" spans="1:60" ht="15" customHeight="1">
      <c r="A77" s="3">
        <v>75</v>
      </c>
      <c r="B77" s="12" t="s">
        <v>85</v>
      </c>
      <c r="C77" s="12" t="s">
        <v>410</v>
      </c>
      <c r="D77" s="3">
        <v>61</v>
      </c>
      <c r="E77" s="3">
        <v>52</v>
      </c>
      <c r="F77" s="12" t="s">
        <v>411</v>
      </c>
      <c r="G77" s="12" t="s">
        <v>79</v>
      </c>
      <c r="H77" s="12" t="s">
        <v>51</v>
      </c>
      <c r="I77" s="31" t="s">
        <v>412</v>
      </c>
      <c r="J77" s="3">
        <v>344</v>
      </c>
      <c r="K77" s="3">
        <v>2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f t="shared" si="13"/>
        <v>2</v>
      </c>
      <c r="S77" s="31" t="s">
        <v>413</v>
      </c>
      <c r="T77" s="3">
        <v>339</v>
      </c>
      <c r="U77" s="3">
        <v>1</v>
      </c>
      <c r="V77" s="3">
        <v>124</v>
      </c>
      <c r="W77" s="3">
        <v>3</v>
      </c>
      <c r="X77" s="3">
        <v>9</v>
      </c>
      <c r="Y77" s="3">
        <v>0</v>
      </c>
      <c r="Z77" s="3">
        <v>19404</v>
      </c>
      <c r="AA77" s="3">
        <v>3</v>
      </c>
      <c r="AB77" s="3">
        <f t="shared" si="14"/>
        <v>7</v>
      </c>
      <c r="AC77" s="31"/>
      <c r="AD77" s="3">
        <v>0</v>
      </c>
      <c r="AE77" s="3">
        <v>0</v>
      </c>
      <c r="AF77" s="3">
        <v>0</v>
      </c>
      <c r="AG77" s="3">
        <v>0</v>
      </c>
      <c r="AH77" s="3">
        <v>0</v>
      </c>
      <c r="AI77" s="3">
        <v>0</v>
      </c>
      <c r="AJ77" s="3">
        <v>0</v>
      </c>
      <c r="AK77" s="3">
        <v>0</v>
      </c>
      <c r="AL77" s="3">
        <f t="shared" si="15"/>
        <v>0</v>
      </c>
      <c r="AM77" s="14"/>
      <c r="AN77" s="3">
        <v>0</v>
      </c>
      <c r="AO77" s="3">
        <v>0</v>
      </c>
      <c r="AP77" s="3">
        <v>0</v>
      </c>
      <c r="AQ77" s="3">
        <v>0</v>
      </c>
      <c r="AR77" s="3">
        <v>0</v>
      </c>
      <c r="AS77" s="3">
        <v>0</v>
      </c>
      <c r="AT77" s="3">
        <v>0</v>
      </c>
      <c r="AU77" s="3">
        <v>0</v>
      </c>
      <c r="AV77" s="3">
        <f t="shared" si="16"/>
        <v>0</v>
      </c>
      <c r="AW77" s="31"/>
      <c r="AX77" s="3">
        <v>0</v>
      </c>
      <c r="AY77" s="3">
        <v>0</v>
      </c>
      <c r="AZ77" s="3">
        <v>0</v>
      </c>
      <c r="BA77" s="3">
        <v>0</v>
      </c>
      <c r="BB77" s="3">
        <v>0</v>
      </c>
      <c r="BC77" s="3">
        <v>0</v>
      </c>
      <c r="BD77" s="3">
        <v>0</v>
      </c>
      <c r="BE77" s="3">
        <v>0</v>
      </c>
      <c r="BF77" s="3">
        <f t="shared" si="17"/>
        <v>0</v>
      </c>
      <c r="BG77" s="3">
        <f t="shared" si="18"/>
        <v>9</v>
      </c>
      <c r="BH77" s="41">
        <f t="shared" si="19"/>
        <v>683</v>
      </c>
    </row>
    <row r="78" spans="1:60" ht="15" customHeight="1">
      <c r="A78" s="3">
        <v>76</v>
      </c>
      <c r="B78" s="12" t="s">
        <v>85</v>
      </c>
      <c r="C78" s="12" t="e">
        <v>#N/A</v>
      </c>
      <c r="D78" s="3" t="e">
        <v>#N/A</v>
      </c>
      <c r="E78" s="3" t="e">
        <v>#N/A</v>
      </c>
      <c r="F78" s="12" t="s">
        <v>414</v>
      </c>
      <c r="G78" s="12" t="s">
        <v>293</v>
      </c>
      <c r="H78" s="12" t="s">
        <v>88</v>
      </c>
      <c r="I78" s="31"/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f t="shared" si="13"/>
        <v>0</v>
      </c>
      <c r="S78" s="31"/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f t="shared" si="14"/>
        <v>0</v>
      </c>
      <c r="AC78" s="31" t="s">
        <v>415</v>
      </c>
      <c r="AD78" s="3">
        <v>0</v>
      </c>
      <c r="AE78" s="3">
        <v>0</v>
      </c>
      <c r="AF78" s="3">
        <v>124</v>
      </c>
      <c r="AG78" s="3">
        <v>3</v>
      </c>
      <c r="AH78" s="3">
        <v>0</v>
      </c>
      <c r="AI78" s="3">
        <v>0</v>
      </c>
      <c r="AJ78" s="3">
        <v>1295</v>
      </c>
      <c r="AK78" s="3">
        <v>1</v>
      </c>
      <c r="AL78" s="3">
        <f t="shared" si="15"/>
        <v>4</v>
      </c>
      <c r="AM78" s="14"/>
      <c r="AN78" s="3">
        <v>0</v>
      </c>
      <c r="AO78" s="3">
        <v>0</v>
      </c>
      <c r="AP78" s="3">
        <v>0</v>
      </c>
      <c r="AQ78" s="3">
        <v>0</v>
      </c>
      <c r="AR78" s="3">
        <v>0</v>
      </c>
      <c r="AS78" s="3">
        <v>0</v>
      </c>
      <c r="AT78" s="3">
        <v>0</v>
      </c>
      <c r="AU78" s="3">
        <v>0</v>
      </c>
      <c r="AV78" s="3">
        <f t="shared" si="16"/>
        <v>0</v>
      </c>
      <c r="AW78" s="31" t="s">
        <v>416</v>
      </c>
      <c r="AX78" s="3">
        <v>639</v>
      </c>
      <c r="AY78" s="3">
        <v>1</v>
      </c>
      <c r="AZ78" s="3">
        <v>75</v>
      </c>
      <c r="BA78" s="3">
        <v>2</v>
      </c>
      <c r="BB78" s="3">
        <v>21</v>
      </c>
      <c r="BC78" s="3">
        <v>1</v>
      </c>
      <c r="BD78" s="3">
        <v>2051</v>
      </c>
      <c r="BE78" s="3">
        <v>1</v>
      </c>
      <c r="BF78" s="3">
        <f t="shared" si="17"/>
        <v>5</v>
      </c>
      <c r="BG78" s="3">
        <f t="shared" si="18"/>
        <v>9</v>
      </c>
      <c r="BH78" s="41">
        <f t="shared" si="19"/>
        <v>639</v>
      </c>
    </row>
    <row r="79" spans="1:60" ht="15" customHeight="1">
      <c r="A79" s="3">
        <v>77</v>
      </c>
      <c r="B79" s="12" t="s">
        <v>85</v>
      </c>
      <c r="C79" s="12" t="s">
        <v>417</v>
      </c>
      <c r="D79" s="3">
        <v>195</v>
      </c>
      <c r="E79" s="3">
        <v>153</v>
      </c>
      <c r="F79" s="12" t="s">
        <v>418</v>
      </c>
      <c r="G79" s="12" t="s">
        <v>79</v>
      </c>
      <c r="H79" s="12" t="s">
        <v>51</v>
      </c>
      <c r="I79" s="31" t="s">
        <v>419</v>
      </c>
      <c r="J79" s="3">
        <v>170</v>
      </c>
      <c r="K79" s="3">
        <v>2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f t="shared" si="13"/>
        <v>2</v>
      </c>
      <c r="S79" s="31" t="s">
        <v>420</v>
      </c>
      <c r="T79" s="3">
        <v>156</v>
      </c>
      <c r="U79" s="3">
        <v>1</v>
      </c>
      <c r="V79" s="3">
        <v>156</v>
      </c>
      <c r="W79" s="3">
        <v>3</v>
      </c>
      <c r="X79" s="3">
        <v>14</v>
      </c>
      <c r="Y79" s="3">
        <v>1</v>
      </c>
      <c r="Z79" s="3">
        <v>7361</v>
      </c>
      <c r="AA79" s="3">
        <v>2</v>
      </c>
      <c r="AB79" s="3">
        <f t="shared" si="14"/>
        <v>7</v>
      </c>
      <c r="AC79" s="31"/>
      <c r="AD79" s="3">
        <v>0</v>
      </c>
      <c r="AE79" s="3">
        <v>0</v>
      </c>
      <c r="AF79" s="3">
        <v>0</v>
      </c>
      <c r="AG79" s="3">
        <v>0</v>
      </c>
      <c r="AH79" s="3">
        <v>0</v>
      </c>
      <c r="AI79" s="3">
        <v>0</v>
      </c>
      <c r="AJ79" s="3">
        <v>0</v>
      </c>
      <c r="AK79" s="3">
        <v>0</v>
      </c>
      <c r="AL79" s="3">
        <f t="shared" si="15"/>
        <v>0</v>
      </c>
      <c r="AM79" s="14"/>
      <c r="AN79" s="3">
        <v>0</v>
      </c>
      <c r="AO79" s="3">
        <v>0</v>
      </c>
      <c r="AP79" s="3">
        <v>0</v>
      </c>
      <c r="AQ79" s="3">
        <v>0</v>
      </c>
      <c r="AR79" s="3">
        <v>0</v>
      </c>
      <c r="AS79" s="3">
        <v>0</v>
      </c>
      <c r="AT79" s="3">
        <v>0</v>
      </c>
      <c r="AU79" s="3">
        <v>0</v>
      </c>
      <c r="AV79" s="3">
        <f t="shared" si="16"/>
        <v>0</v>
      </c>
      <c r="AW79" s="31"/>
      <c r="AX79" s="3">
        <v>0</v>
      </c>
      <c r="AY79" s="3">
        <v>0</v>
      </c>
      <c r="AZ79" s="3">
        <v>0</v>
      </c>
      <c r="BA79" s="3">
        <v>0</v>
      </c>
      <c r="BB79" s="3">
        <v>0</v>
      </c>
      <c r="BC79" s="3">
        <v>0</v>
      </c>
      <c r="BD79" s="3">
        <v>0</v>
      </c>
      <c r="BE79" s="3">
        <v>0</v>
      </c>
      <c r="BF79" s="3">
        <f t="shared" si="17"/>
        <v>0</v>
      </c>
      <c r="BG79" s="3">
        <f t="shared" si="18"/>
        <v>9</v>
      </c>
      <c r="BH79" s="41">
        <f t="shared" si="19"/>
        <v>326</v>
      </c>
    </row>
    <row r="80" spans="1:60" ht="15" customHeight="1">
      <c r="A80" s="3">
        <v>78</v>
      </c>
      <c r="B80" s="12" t="s">
        <v>48</v>
      </c>
      <c r="C80" s="12" t="e">
        <v>#N/A</v>
      </c>
      <c r="D80" s="3" t="e">
        <v>#N/A</v>
      </c>
      <c r="E80" s="3" t="e">
        <v>#N/A</v>
      </c>
      <c r="F80" s="12" t="s">
        <v>421</v>
      </c>
      <c r="G80" s="12" t="s">
        <v>422</v>
      </c>
      <c r="H80" s="12" t="s">
        <v>51</v>
      </c>
      <c r="I80" s="31" t="s">
        <v>423</v>
      </c>
      <c r="J80" s="3">
        <v>261</v>
      </c>
      <c r="K80" s="3">
        <v>2</v>
      </c>
      <c r="L80" s="3">
        <v>2</v>
      </c>
      <c r="M80" s="3">
        <v>0</v>
      </c>
      <c r="N80" s="3">
        <v>1</v>
      </c>
      <c r="O80" s="3">
        <v>0</v>
      </c>
      <c r="P80" s="3">
        <v>2</v>
      </c>
      <c r="Q80" s="3">
        <v>0</v>
      </c>
      <c r="R80" s="3">
        <f t="shared" si="13"/>
        <v>2</v>
      </c>
      <c r="S80" s="31"/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f t="shared" si="14"/>
        <v>0</v>
      </c>
      <c r="AC80" s="31" t="s">
        <v>424</v>
      </c>
      <c r="AD80" s="3">
        <v>26</v>
      </c>
      <c r="AE80" s="3">
        <v>0</v>
      </c>
      <c r="AF80" s="3">
        <v>26</v>
      </c>
      <c r="AG80" s="3">
        <v>1</v>
      </c>
      <c r="AH80" s="3">
        <v>4</v>
      </c>
      <c r="AI80" s="3">
        <v>0</v>
      </c>
      <c r="AJ80" s="3">
        <v>4</v>
      </c>
      <c r="AK80" s="3">
        <v>0</v>
      </c>
      <c r="AL80" s="3">
        <f t="shared" si="15"/>
        <v>1</v>
      </c>
      <c r="AM80" s="14"/>
      <c r="AN80" s="3">
        <v>0</v>
      </c>
      <c r="AO80" s="3">
        <v>0</v>
      </c>
      <c r="AP80" s="3">
        <v>0</v>
      </c>
      <c r="AQ80" s="3">
        <v>0</v>
      </c>
      <c r="AR80" s="3">
        <v>0</v>
      </c>
      <c r="AS80" s="3">
        <v>0</v>
      </c>
      <c r="AT80" s="3">
        <v>0</v>
      </c>
      <c r="AU80" s="3">
        <v>0</v>
      </c>
      <c r="AV80" s="3">
        <f t="shared" si="16"/>
        <v>0</v>
      </c>
      <c r="AW80" s="31" t="s">
        <v>425</v>
      </c>
      <c r="AX80" s="3">
        <v>480</v>
      </c>
      <c r="AY80" s="3">
        <v>1</v>
      </c>
      <c r="AZ80" s="3">
        <v>181</v>
      </c>
      <c r="BA80" s="3">
        <v>3</v>
      </c>
      <c r="BB80" s="3">
        <v>37</v>
      </c>
      <c r="BC80" s="3">
        <v>1</v>
      </c>
      <c r="BD80" s="3">
        <v>1339</v>
      </c>
      <c r="BE80" s="3">
        <v>1</v>
      </c>
      <c r="BF80" s="3">
        <f t="shared" si="17"/>
        <v>6</v>
      </c>
      <c r="BG80" s="3">
        <f t="shared" si="18"/>
        <v>9</v>
      </c>
      <c r="BH80" s="41">
        <f t="shared" si="19"/>
        <v>767</v>
      </c>
    </row>
    <row r="81" spans="1:60" ht="15" customHeight="1">
      <c r="A81" s="3">
        <v>79</v>
      </c>
      <c r="B81" s="12" t="s">
        <v>85</v>
      </c>
      <c r="C81" s="12" t="e">
        <v>#N/A</v>
      </c>
      <c r="D81" s="3" t="e">
        <v>#N/A</v>
      </c>
      <c r="E81" s="3" t="e">
        <v>#N/A</v>
      </c>
      <c r="F81" s="12" t="s">
        <v>426</v>
      </c>
      <c r="G81" s="12" t="s">
        <v>107</v>
      </c>
      <c r="H81" s="12" t="s">
        <v>88</v>
      </c>
      <c r="I81" s="31"/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f t="shared" si="13"/>
        <v>0</v>
      </c>
      <c r="S81" s="31"/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f t="shared" si="14"/>
        <v>0</v>
      </c>
      <c r="AC81" s="31"/>
      <c r="AD81" s="3">
        <v>0</v>
      </c>
      <c r="AE81" s="3">
        <v>0</v>
      </c>
      <c r="AF81" s="3">
        <v>0</v>
      </c>
      <c r="AG81" s="3">
        <v>0</v>
      </c>
      <c r="AH81" s="3">
        <v>0</v>
      </c>
      <c r="AI81" s="3">
        <v>0</v>
      </c>
      <c r="AJ81" s="3">
        <v>0</v>
      </c>
      <c r="AK81" s="3">
        <v>0</v>
      </c>
      <c r="AL81" s="3">
        <f t="shared" si="15"/>
        <v>0</v>
      </c>
      <c r="AM81" s="14"/>
      <c r="AN81" s="3">
        <v>0</v>
      </c>
      <c r="AO81" s="3">
        <v>0</v>
      </c>
      <c r="AP81" s="3">
        <v>0</v>
      </c>
      <c r="AQ81" s="3">
        <v>0</v>
      </c>
      <c r="AR81" s="3">
        <v>0</v>
      </c>
      <c r="AS81" s="3">
        <v>0</v>
      </c>
      <c r="AT81" s="3">
        <v>0</v>
      </c>
      <c r="AU81" s="3">
        <v>0</v>
      </c>
      <c r="AV81" s="3">
        <f t="shared" si="16"/>
        <v>0</v>
      </c>
      <c r="AW81" s="31" t="s">
        <v>427</v>
      </c>
      <c r="AX81" s="3">
        <v>1534</v>
      </c>
      <c r="AY81" s="3">
        <v>1</v>
      </c>
      <c r="AZ81" s="3">
        <v>145</v>
      </c>
      <c r="BA81" s="3">
        <v>3</v>
      </c>
      <c r="BB81" s="3">
        <v>93</v>
      </c>
      <c r="BC81" s="3">
        <v>2</v>
      </c>
      <c r="BD81" s="3">
        <v>11475</v>
      </c>
      <c r="BE81" s="3">
        <v>3</v>
      </c>
      <c r="BF81" s="3">
        <f t="shared" si="17"/>
        <v>9</v>
      </c>
      <c r="BG81" s="3">
        <f t="shared" si="18"/>
        <v>9</v>
      </c>
      <c r="BH81" s="41">
        <f t="shared" si="19"/>
        <v>1534</v>
      </c>
    </row>
    <row r="82" spans="1:60" ht="15" customHeight="1">
      <c r="A82" s="3">
        <v>80</v>
      </c>
      <c r="B82" s="12" t="s">
        <v>85</v>
      </c>
      <c r="C82" s="12" t="e">
        <v>#N/A</v>
      </c>
      <c r="D82" s="3" t="e">
        <v>#N/A</v>
      </c>
      <c r="E82" s="3" t="e">
        <v>#N/A</v>
      </c>
      <c r="F82" s="12" t="s">
        <v>428</v>
      </c>
      <c r="G82" s="12" t="s">
        <v>429</v>
      </c>
      <c r="H82" s="12" t="s">
        <v>88</v>
      </c>
      <c r="I82" s="31" t="s">
        <v>430</v>
      </c>
      <c r="J82" s="3">
        <v>4392</v>
      </c>
      <c r="K82" s="3">
        <v>4</v>
      </c>
      <c r="L82" s="3">
        <v>13</v>
      </c>
      <c r="M82" s="3">
        <v>2</v>
      </c>
      <c r="N82" s="3">
        <v>7</v>
      </c>
      <c r="O82" s="3">
        <v>1</v>
      </c>
      <c r="P82" s="3">
        <v>181</v>
      </c>
      <c r="Q82" s="3">
        <v>2</v>
      </c>
      <c r="R82" s="3">
        <f t="shared" si="13"/>
        <v>9</v>
      </c>
      <c r="S82" s="31"/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f t="shared" si="14"/>
        <v>0</v>
      </c>
      <c r="AC82" s="31"/>
      <c r="AD82" s="3">
        <v>0</v>
      </c>
      <c r="AE82" s="3">
        <v>0</v>
      </c>
      <c r="AF82" s="3">
        <v>0</v>
      </c>
      <c r="AG82" s="3">
        <v>0</v>
      </c>
      <c r="AH82" s="3">
        <v>0</v>
      </c>
      <c r="AI82" s="3">
        <v>0</v>
      </c>
      <c r="AJ82" s="3">
        <v>0</v>
      </c>
      <c r="AK82" s="3">
        <v>0</v>
      </c>
      <c r="AL82" s="3">
        <f t="shared" si="15"/>
        <v>0</v>
      </c>
      <c r="AM82" s="14"/>
      <c r="AN82" s="3">
        <v>0</v>
      </c>
      <c r="AO82" s="3">
        <v>0</v>
      </c>
      <c r="AP82" s="3">
        <v>0</v>
      </c>
      <c r="AQ82" s="3">
        <v>0</v>
      </c>
      <c r="AR82" s="3">
        <v>0</v>
      </c>
      <c r="AS82" s="3">
        <v>0</v>
      </c>
      <c r="AT82" s="3">
        <v>0</v>
      </c>
      <c r="AU82" s="3">
        <v>0</v>
      </c>
      <c r="AV82" s="3">
        <f t="shared" si="16"/>
        <v>0</v>
      </c>
      <c r="AW82" s="31"/>
      <c r="AX82" s="3">
        <v>0</v>
      </c>
      <c r="AY82" s="3">
        <v>0</v>
      </c>
      <c r="AZ82" s="3">
        <v>0</v>
      </c>
      <c r="BA82" s="3">
        <v>0</v>
      </c>
      <c r="BB82" s="3">
        <v>0</v>
      </c>
      <c r="BC82" s="3">
        <v>0</v>
      </c>
      <c r="BD82" s="3">
        <v>0</v>
      </c>
      <c r="BE82" s="3">
        <v>0</v>
      </c>
      <c r="BF82" s="3">
        <f t="shared" si="17"/>
        <v>0</v>
      </c>
      <c r="BG82" s="3">
        <f t="shared" si="18"/>
        <v>9</v>
      </c>
      <c r="BH82" s="41">
        <f t="shared" si="19"/>
        <v>4392</v>
      </c>
    </row>
    <row r="83" spans="1:60" ht="15" customHeight="1">
      <c r="A83" s="3">
        <v>81</v>
      </c>
      <c r="B83" s="12" t="s">
        <v>48</v>
      </c>
      <c r="C83" s="12" t="e">
        <v>#N/A</v>
      </c>
      <c r="D83" s="3" t="e">
        <v>#N/A</v>
      </c>
      <c r="E83" s="3" t="e">
        <v>#N/A</v>
      </c>
      <c r="F83" s="12" t="s">
        <v>431</v>
      </c>
      <c r="G83" s="12"/>
      <c r="H83" s="12" t="s">
        <v>88</v>
      </c>
      <c r="I83" s="31"/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f t="shared" si="13"/>
        <v>0</v>
      </c>
      <c r="S83" s="31"/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f t="shared" si="14"/>
        <v>0</v>
      </c>
      <c r="AC83" s="31"/>
      <c r="AD83" s="3">
        <v>0</v>
      </c>
      <c r="AE83" s="3">
        <v>0</v>
      </c>
      <c r="AF83" s="3">
        <v>0</v>
      </c>
      <c r="AG83" s="3">
        <v>0</v>
      </c>
      <c r="AH83" s="3">
        <v>0</v>
      </c>
      <c r="AI83" s="3">
        <v>0</v>
      </c>
      <c r="AJ83" s="3">
        <v>0</v>
      </c>
      <c r="AK83" s="3">
        <v>0</v>
      </c>
      <c r="AL83" s="3">
        <f t="shared" si="15"/>
        <v>0</v>
      </c>
      <c r="AM83" s="14"/>
      <c r="AN83" s="3">
        <v>0</v>
      </c>
      <c r="AO83" s="3">
        <v>0</v>
      </c>
      <c r="AP83" s="3">
        <v>0</v>
      </c>
      <c r="AQ83" s="3">
        <v>0</v>
      </c>
      <c r="AR83" s="3">
        <v>0</v>
      </c>
      <c r="AS83" s="3">
        <v>0</v>
      </c>
      <c r="AT83" s="3">
        <v>0</v>
      </c>
      <c r="AU83" s="3">
        <v>0</v>
      </c>
      <c r="AV83" s="3">
        <f t="shared" si="16"/>
        <v>0</v>
      </c>
      <c r="AW83" s="31" t="s">
        <v>432</v>
      </c>
      <c r="AX83" s="3">
        <v>1022</v>
      </c>
      <c r="AY83" s="3">
        <v>1</v>
      </c>
      <c r="AZ83" s="3">
        <v>111</v>
      </c>
      <c r="BA83" s="3">
        <v>3</v>
      </c>
      <c r="BB83" s="3">
        <v>107</v>
      </c>
      <c r="BC83" s="3">
        <v>3</v>
      </c>
      <c r="BD83" s="3">
        <v>3694</v>
      </c>
      <c r="BE83" s="3">
        <v>1</v>
      </c>
      <c r="BF83" s="3">
        <f t="shared" si="17"/>
        <v>8</v>
      </c>
      <c r="BG83" s="3">
        <f t="shared" si="18"/>
        <v>8</v>
      </c>
      <c r="BH83" s="41">
        <f t="shared" si="19"/>
        <v>1022</v>
      </c>
    </row>
    <row r="84" spans="1:60" ht="15" customHeight="1">
      <c r="A84" s="3">
        <v>82</v>
      </c>
      <c r="B84" s="12" t="s">
        <v>85</v>
      </c>
      <c r="C84" s="12" t="s">
        <v>433</v>
      </c>
      <c r="D84" s="3">
        <v>178</v>
      </c>
      <c r="E84" s="3">
        <v>143</v>
      </c>
      <c r="F84" s="12" t="s">
        <v>434</v>
      </c>
      <c r="G84" s="12" t="s">
        <v>79</v>
      </c>
      <c r="H84" s="12" t="s">
        <v>51</v>
      </c>
      <c r="I84" s="31"/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f t="shared" si="13"/>
        <v>0</v>
      </c>
      <c r="S84" s="31" t="s">
        <v>435</v>
      </c>
      <c r="T84" s="3">
        <v>129</v>
      </c>
      <c r="U84" s="3">
        <v>1</v>
      </c>
      <c r="V84" s="3">
        <v>216</v>
      </c>
      <c r="W84" s="3">
        <v>3</v>
      </c>
      <c r="X84" s="3">
        <v>14</v>
      </c>
      <c r="Y84" s="3">
        <v>1</v>
      </c>
      <c r="Z84" s="3">
        <v>26482</v>
      </c>
      <c r="AA84" s="3">
        <v>3</v>
      </c>
      <c r="AB84" s="3">
        <f t="shared" si="14"/>
        <v>8</v>
      </c>
      <c r="AC84" s="31"/>
      <c r="AD84" s="3">
        <v>0</v>
      </c>
      <c r="AE84" s="3">
        <v>0</v>
      </c>
      <c r="AF84" s="3">
        <v>0</v>
      </c>
      <c r="AG84" s="3">
        <v>0</v>
      </c>
      <c r="AH84" s="3">
        <v>0</v>
      </c>
      <c r="AI84" s="3">
        <v>0</v>
      </c>
      <c r="AJ84" s="3">
        <v>0</v>
      </c>
      <c r="AK84" s="3">
        <v>0</v>
      </c>
      <c r="AL84" s="3">
        <f t="shared" si="15"/>
        <v>0</v>
      </c>
      <c r="AM84" s="14"/>
      <c r="AN84" s="3">
        <v>0</v>
      </c>
      <c r="AO84" s="3">
        <v>0</v>
      </c>
      <c r="AP84" s="3">
        <v>0</v>
      </c>
      <c r="AQ84" s="3">
        <v>0</v>
      </c>
      <c r="AR84" s="3">
        <v>0</v>
      </c>
      <c r="AS84" s="3">
        <v>0</v>
      </c>
      <c r="AT84" s="3">
        <v>0</v>
      </c>
      <c r="AU84" s="3">
        <v>0</v>
      </c>
      <c r="AV84" s="3">
        <f t="shared" si="16"/>
        <v>0</v>
      </c>
      <c r="AW84" s="31"/>
      <c r="AX84" s="3">
        <v>0</v>
      </c>
      <c r="AY84" s="3">
        <v>0</v>
      </c>
      <c r="AZ84" s="3">
        <v>0</v>
      </c>
      <c r="BA84" s="3">
        <v>0</v>
      </c>
      <c r="BB84" s="3">
        <v>0</v>
      </c>
      <c r="BC84" s="3">
        <v>0</v>
      </c>
      <c r="BD84" s="3">
        <v>0</v>
      </c>
      <c r="BE84" s="3">
        <v>0</v>
      </c>
      <c r="BF84" s="3">
        <f t="shared" si="17"/>
        <v>0</v>
      </c>
      <c r="BG84" s="3">
        <f t="shared" si="18"/>
        <v>8</v>
      </c>
      <c r="BH84" s="41">
        <f t="shared" si="19"/>
        <v>129</v>
      </c>
    </row>
    <row r="85" spans="1:60" ht="15" customHeight="1">
      <c r="A85" s="3">
        <v>83</v>
      </c>
      <c r="B85" s="12" t="s">
        <v>48</v>
      </c>
      <c r="C85" s="12" t="e">
        <v>#N/A</v>
      </c>
      <c r="D85" s="3" t="e">
        <v>#N/A</v>
      </c>
      <c r="E85" s="3" t="e">
        <v>#N/A</v>
      </c>
      <c r="F85" s="12" t="s">
        <v>436</v>
      </c>
      <c r="G85" s="12" t="s">
        <v>167</v>
      </c>
      <c r="H85" s="12" t="s">
        <v>88</v>
      </c>
      <c r="I85" s="31"/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f t="shared" si="13"/>
        <v>0</v>
      </c>
      <c r="S85" s="31"/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3">
        <f t="shared" si="14"/>
        <v>0</v>
      </c>
      <c r="AC85" s="31"/>
      <c r="AD85" s="3">
        <v>0</v>
      </c>
      <c r="AE85" s="3">
        <v>0</v>
      </c>
      <c r="AF85" s="3">
        <v>0</v>
      </c>
      <c r="AG85" s="3">
        <v>0</v>
      </c>
      <c r="AH85" s="3">
        <v>0</v>
      </c>
      <c r="AI85" s="3">
        <v>0</v>
      </c>
      <c r="AJ85" s="3">
        <v>0</v>
      </c>
      <c r="AK85" s="3">
        <v>0</v>
      </c>
      <c r="AL85" s="3">
        <f t="shared" si="15"/>
        <v>0</v>
      </c>
      <c r="AM85" s="14"/>
      <c r="AN85" s="3">
        <v>0</v>
      </c>
      <c r="AO85" s="3">
        <v>0</v>
      </c>
      <c r="AP85" s="3">
        <v>0</v>
      </c>
      <c r="AQ85" s="3">
        <v>0</v>
      </c>
      <c r="AR85" s="3">
        <v>0</v>
      </c>
      <c r="AS85" s="3">
        <v>0</v>
      </c>
      <c r="AT85" s="3">
        <v>0</v>
      </c>
      <c r="AU85" s="3">
        <v>0</v>
      </c>
      <c r="AV85" s="3">
        <f t="shared" si="16"/>
        <v>0</v>
      </c>
      <c r="AW85" s="31" t="s">
        <v>437</v>
      </c>
      <c r="AX85" s="3">
        <v>1194</v>
      </c>
      <c r="AY85" s="3">
        <v>1</v>
      </c>
      <c r="AZ85" s="3">
        <v>158</v>
      </c>
      <c r="BA85" s="3">
        <v>3</v>
      </c>
      <c r="BB85" s="3">
        <v>53</v>
      </c>
      <c r="BC85" s="3">
        <v>2</v>
      </c>
      <c r="BD85" s="3">
        <v>4031</v>
      </c>
      <c r="BE85" s="3">
        <v>1</v>
      </c>
      <c r="BF85" s="3">
        <f t="shared" si="17"/>
        <v>7</v>
      </c>
      <c r="BG85" s="3">
        <f t="shared" si="18"/>
        <v>7</v>
      </c>
      <c r="BH85" s="41">
        <f t="shared" si="19"/>
        <v>1194</v>
      </c>
    </row>
    <row r="86" spans="1:60" ht="15" customHeight="1">
      <c r="A86" s="3">
        <v>84</v>
      </c>
      <c r="B86" s="12" t="s">
        <v>64</v>
      </c>
      <c r="C86" s="12" t="s">
        <v>438</v>
      </c>
      <c r="D86" s="3">
        <v>142</v>
      </c>
      <c r="E86" s="3">
        <v>8</v>
      </c>
      <c r="F86" s="12" t="s">
        <v>439</v>
      </c>
      <c r="G86" s="12" t="s">
        <v>79</v>
      </c>
      <c r="H86" s="12" t="s">
        <v>51</v>
      </c>
      <c r="I86" s="31"/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3">
        <f t="shared" si="13"/>
        <v>0</v>
      </c>
      <c r="S86" s="31" t="s">
        <v>440</v>
      </c>
      <c r="T86" s="3">
        <v>364</v>
      </c>
      <c r="U86" s="3">
        <v>1</v>
      </c>
      <c r="V86" s="3">
        <v>375</v>
      </c>
      <c r="W86" s="3">
        <v>3</v>
      </c>
      <c r="X86" s="3">
        <v>14</v>
      </c>
      <c r="Y86" s="3">
        <v>1</v>
      </c>
      <c r="Z86" s="3">
        <v>5627</v>
      </c>
      <c r="AA86" s="3">
        <v>2</v>
      </c>
      <c r="AB86" s="3">
        <f t="shared" si="14"/>
        <v>7</v>
      </c>
      <c r="AC86" s="31"/>
      <c r="AD86" s="3">
        <v>0</v>
      </c>
      <c r="AE86" s="3">
        <v>0</v>
      </c>
      <c r="AF86" s="3">
        <v>0</v>
      </c>
      <c r="AG86" s="3">
        <v>0</v>
      </c>
      <c r="AH86" s="3">
        <v>0</v>
      </c>
      <c r="AI86" s="3">
        <v>0</v>
      </c>
      <c r="AJ86" s="3">
        <v>0</v>
      </c>
      <c r="AK86" s="3">
        <v>0</v>
      </c>
      <c r="AL86" s="3">
        <f t="shared" si="15"/>
        <v>0</v>
      </c>
      <c r="AM86" s="14"/>
      <c r="AN86" s="3">
        <v>0</v>
      </c>
      <c r="AO86" s="3">
        <v>0</v>
      </c>
      <c r="AP86" s="3">
        <v>0</v>
      </c>
      <c r="AQ86" s="3">
        <v>0</v>
      </c>
      <c r="AR86" s="3">
        <v>0</v>
      </c>
      <c r="AS86" s="3">
        <v>0</v>
      </c>
      <c r="AT86" s="3">
        <v>0</v>
      </c>
      <c r="AU86" s="3">
        <v>0</v>
      </c>
      <c r="AV86" s="3">
        <f t="shared" si="16"/>
        <v>0</v>
      </c>
      <c r="AW86" s="31"/>
      <c r="AX86" s="3">
        <v>0</v>
      </c>
      <c r="AY86" s="3">
        <v>0</v>
      </c>
      <c r="AZ86" s="3">
        <v>0</v>
      </c>
      <c r="BA86" s="3">
        <v>0</v>
      </c>
      <c r="BB86" s="3">
        <v>0</v>
      </c>
      <c r="BC86" s="3">
        <v>0</v>
      </c>
      <c r="BD86" s="3">
        <v>0</v>
      </c>
      <c r="BE86" s="3">
        <v>0</v>
      </c>
      <c r="BF86" s="3">
        <f t="shared" si="17"/>
        <v>0</v>
      </c>
      <c r="BG86" s="3">
        <f t="shared" si="18"/>
        <v>7</v>
      </c>
      <c r="BH86" s="41">
        <f t="shared" si="19"/>
        <v>364</v>
      </c>
    </row>
    <row r="87" spans="1:60" ht="15" customHeight="1">
      <c r="A87" s="3">
        <v>85</v>
      </c>
      <c r="B87" s="12" t="s">
        <v>48</v>
      </c>
      <c r="C87" s="12" t="e">
        <v>#N/A</v>
      </c>
      <c r="D87" s="3" t="e">
        <v>#N/A</v>
      </c>
      <c r="E87" s="3" t="e">
        <v>#N/A</v>
      </c>
      <c r="F87" s="12" t="s">
        <v>441</v>
      </c>
      <c r="G87" s="12" t="s">
        <v>107</v>
      </c>
      <c r="H87" s="12" t="s">
        <v>88</v>
      </c>
      <c r="I87" s="31" t="s">
        <v>442</v>
      </c>
      <c r="J87" s="3">
        <v>858</v>
      </c>
      <c r="K87" s="3">
        <v>3</v>
      </c>
      <c r="L87" s="3">
        <v>97</v>
      </c>
      <c r="M87" s="3">
        <v>4</v>
      </c>
      <c r="N87" s="3">
        <v>4</v>
      </c>
      <c r="O87" s="3">
        <v>0</v>
      </c>
      <c r="P87" s="3">
        <v>0</v>
      </c>
      <c r="Q87" s="3">
        <v>0</v>
      </c>
      <c r="R87" s="3">
        <f t="shared" si="13"/>
        <v>7</v>
      </c>
      <c r="S87" s="31"/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f t="shared" si="14"/>
        <v>0</v>
      </c>
      <c r="AC87" s="31"/>
      <c r="AD87" s="3">
        <v>0</v>
      </c>
      <c r="AE87" s="3">
        <v>0</v>
      </c>
      <c r="AF87" s="3">
        <v>0</v>
      </c>
      <c r="AG87" s="3">
        <v>0</v>
      </c>
      <c r="AH87" s="3">
        <v>0</v>
      </c>
      <c r="AI87" s="3">
        <v>0</v>
      </c>
      <c r="AJ87" s="3">
        <v>0</v>
      </c>
      <c r="AK87" s="3">
        <v>0</v>
      </c>
      <c r="AL87" s="3">
        <f t="shared" si="15"/>
        <v>0</v>
      </c>
      <c r="AM87" s="14"/>
      <c r="AN87" s="3">
        <v>0</v>
      </c>
      <c r="AO87" s="3">
        <v>0</v>
      </c>
      <c r="AP87" s="3">
        <v>0</v>
      </c>
      <c r="AQ87" s="3">
        <v>0</v>
      </c>
      <c r="AR87" s="3">
        <v>0</v>
      </c>
      <c r="AS87" s="3">
        <v>0</v>
      </c>
      <c r="AT87" s="3">
        <v>0</v>
      </c>
      <c r="AU87" s="3">
        <v>0</v>
      </c>
      <c r="AV87" s="3">
        <f t="shared" si="16"/>
        <v>0</v>
      </c>
      <c r="AW87" s="31"/>
      <c r="AX87" s="3">
        <v>0</v>
      </c>
      <c r="AY87" s="3">
        <v>0</v>
      </c>
      <c r="AZ87" s="3">
        <v>0</v>
      </c>
      <c r="BA87" s="3">
        <v>0</v>
      </c>
      <c r="BB87" s="3">
        <v>0</v>
      </c>
      <c r="BC87" s="3">
        <v>0</v>
      </c>
      <c r="BD87" s="3">
        <v>0</v>
      </c>
      <c r="BE87" s="3">
        <v>0</v>
      </c>
      <c r="BF87" s="3">
        <f t="shared" si="17"/>
        <v>0</v>
      </c>
      <c r="BG87" s="3">
        <f t="shared" si="18"/>
        <v>7</v>
      </c>
      <c r="BH87" s="41">
        <f t="shared" si="19"/>
        <v>858</v>
      </c>
    </row>
    <row r="88" spans="1:60" ht="15" customHeight="1">
      <c r="A88" s="3">
        <v>86</v>
      </c>
      <c r="B88" s="12" t="s">
        <v>48</v>
      </c>
      <c r="C88" s="12" t="e">
        <v>#N/A</v>
      </c>
      <c r="D88" s="3" t="e">
        <v>#N/A</v>
      </c>
      <c r="E88" s="3" t="e">
        <v>#N/A</v>
      </c>
      <c r="F88" s="12" t="s">
        <v>443</v>
      </c>
      <c r="G88" s="12" t="s">
        <v>444</v>
      </c>
      <c r="H88" s="12" t="s">
        <v>88</v>
      </c>
      <c r="I88" s="31"/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f t="shared" si="13"/>
        <v>0</v>
      </c>
      <c r="S88" s="31"/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f t="shared" si="14"/>
        <v>0</v>
      </c>
      <c r="AC88" s="31"/>
      <c r="AD88" s="3">
        <v>0</v>
      </c>
      <c r="AE88" s="3">
        <v>0</v>
      </c>
      <c r="AF88" s="3">
        <v>0</v>
      </c>
      <c r="AG88" s="3">
        <v>0</v>
      </c>
      <c r="AH88" s="3">
        <v>0</v>
      </c>
      <c r="AI88" s="3">
        <v>0</v>
      </c>
      <c r="AJ88" s="3">
        <v>0</v>
      </c>
      <c r="AK88" s="3">
        <v>0</v>
      </c>
      <c r="AL88" s="3">
        <f t="shared" si="15"/>
        <v>0</v>
      </c>
      <c r="AM88" s="14"/>
      <c r="AN88" s="3">
        <v>0</v>
      </c>
      <c r="AO88" s="3">
        <v>0</v>
      </c>
      <c r="AP88" s="3">
        <v>0</v>
      </c>
      <c r="AQ88" s="3">
        <v>0</v>
      </c>
      <c r="AR88" s="3">
        <v>0</v>
      </c>
      <c r="AS88" s="3">
        <v>0</v>
      </c>
      <c r="AT88" s="3">
        <v>0</v>
      </c>
      <c r="AU88" s="3">
        <v>0</v>
      </c>
      <c r="AV88" s="3">
        <f t="shared" si="16"/>
        <v>0</v>
      </c>
      <c r="AW88" s="31" t="s">
        <v>445</v>
      </c>
      <c r="AX88" s="3">
        <v>1105</v>
      </c>
      <c r="AY88" s="3">
        <v>1</v>
      </c>
      <c r="AZ88" s="3">
        <v>86</v>
      </c>
      <c r="BA88" s="3">
        <v>2</v>
      </c>
      <c r="BB88" s="3">
        <v>38</v>
      </c>
      <c r="BC88" s="3">
        <v>1</v>
      </c>
      <c r="BD88" s="3">
        <v>6302</v>
      </c>
      <c r="BE88" s="3">
        <v>2</v>
      </c>
      <c r="BF88" s="3">
        <f t="shared" si="17"/>
        <v>6</v>
      </c>
      <c r="BG88" s="3">
        <f t="shared" si="18"/>
        <v>6</v>
      </c>
      <c r="BH88" s="41">
        <f t="shared" si="19"/>
        <v>1105</v>
      </c>
    </row>
    <row r="89" spans="1:60" ht="15" customHeight="1">
      <c r="A89" s="3">
        <v>87</v>
      </c>
      <c r="B89" s="12" t="s">
        <v>48</v>
      </c>
      <c r="C89" s="12" t="e">
        <v>#N/A</v>
      </c>
      <c r="D89" s="3" t="e">
        <v>#N/A</v>
      </c>
      <c r="E89" s="3" t="e">
        <v>#N/A</v>
      </c>
      <c r="F89" s="12" t="s">
        <v>446</v>
      </c>
      <c r="G89" s="12" t="s">
        <v>447</v>
      </c>
      <c r="H89" s="12" t="s">
        <v>51</v>
      </c>
      <c r="I89" s="31"/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f t="shared" si="13"/>
        <v>0</v>
      </c>
      <c r="S89" s="31" t="s">
        <v>448</v>
      </c>
      <c r="T89" s="3">
        <v>35</v>
      </c>
      <c r="U89" s="3">
        <v>0</v>
      </c>
      <c r="V89" s="3">
        <v>660</v>
      </c>
      <c r="W89" s="3">
        <v>4</v>
      </c>
      <c r="X89" s="3">
        <v>93</v>
      </c>
      <c r="Y89" s="3">
        <v>2</v>
      </c>
      <c r="Z89" s="3">
        <v>0</v>
      </c>
      <c r="AA89" s="3">
        <v>0</v>
      </c>
      <c r="AB89" s="3">
        <f t="shared" si="14"/>
        <v>6</v>
      </c>
      <c r="AC89" s="31"/>
      <c r="AD89" s="3">
        <v>0</v>
      </c>
      <c r="AE89" s="3">
        <v>0</v>
      </c>
      <c r="AF89" s="3">
        <v>0</v>
      </c>
      <c r="AG89" s="3">
        <v>0</v>
      </c>
      <c r="AH89" s="3">
        <v>0</v>
      </c>
      <c r="AI89" s="3">
        <v>0</v>
      </c>
      <c r="AJ89" s="3">
        <v>0</v>
      </c>
      <c r="AK89" s="3">
        <v>0</v>
      </c>
      <c r="AL89" s="3">
        <f t="shared" si="15"/>
        <v>0</v>
      </c>
      <c r="AM89" s="14"/>
      <c r="AN89" s="3">
        <v>0</v>
      </c>
      <c r="AO89" s="3">
        <v>0</v>
      </c>
      <c r="AP89" s="3">
        <v>0</v>
      </c>
      <c r="AQ89" s="3">
        <v>0</v>
      </c>
      <c r="AR89" s="3">
        <v>0</v>
      </c>
      <c r="AS89" s="3">
        <v>0</v>
      </c>
      <c r="AT89" s="3">
        <v>0</v>
      </c>
      <c r="AU89" s="3">
        <v>0</v>
      </c>
      <c r="AV89" s="3">
        <f t="shared" si="16"/>
        <v>0</v>
      </c>
      <c r="AW89" s="31"/>
      <c r="AX89" s="3">
        <v>0</v>
      </c>
      <c r="AY89" s="3">
        <v>0</v>
      </c>
      <c r="AZ89" s="3">
        <v>0</v>
      </c>
      <c r="BA89" s="3">
        <v>0</v>
      </c>
      <c r="BB89" s="3">
        <v>0</v>
      </c>
      <c r="BC89" s="3">
        <v>0</v>
      </c>
      <c r="BD89" s="3">
        <v>0</v>
      </c>
      <c r="BE89" s="3">
        <v>0</v>
      </c>
      <c r="BF89" s="3">
        <f t="shared" si="17"/>
        <v>0</v>
      </c>
      <c r="BG89" s="3">
        <f t="shared" si="18"/>
        <v>6</v>
      </c>
      <c r="BH89" s="41">
        <f t="shared" si="19"/>
        <v>35</v>
      </c>
    </row>
    <row r="90" spans="1:60" ht="15" customHeight="1">
      <c r="A90" s="3">
        <v>88</v>
      </c>
      <c r="B90" s="12" t="s">
        <v>85</v>
      </c>
      <c r="C90" s="12" t="e">
        <v>#N/A</v>
      </c>
      <c r="D90" s="3" t="e">
        <v>#N/A</v>
      </c>
      <c r="E90" s="3" t="e">
        <v>#N/A</v>
      </c>
      <c r="F90" s="12" t="s">
        <v>449</v>
      </c>
      <c r="G90" s="12" t="s">
        <v>167</v>
      </c>
      <c r="H90" s="12" t="s">
        <v>88</v>
      </c>
      <c r="I90" s="31"/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f t="shared" si="13"/>
        <v>0</v>
      </c>
      <c r="S90" s="31" t="s">
        <v>450</v>
      </c>
      <c r="T90" s="3">
        <v>169</v>
      </c>
      <c r="U90" s="3">
        <v>1</v>
      </c>
      <c r="V90" s="3">
        <v>241</v>
      </c>
      <c r="W90" s="3">
        <v>3</v>
      </c>
      <c r="X90" s="3">
        <v>66</v>
      </c>
      <c r="Y90" s="3">
        <v>2</v>
      </c>
      <c r="Z90" s="3">
        <v>0</v>
      </c>
      <c r="AA90" s="3">
        <v>0</v>
      </c>
      <c r="AB90" s="3">
        <f t="shared" si="14"/>
        <v>6</v>
      </c>
      <c r="AC90" s="31"/>
      <c r="AD90" s="3">
        <v>0</v>
      </c>
      <c r="AE90" s="3">
        <v>0</v>
      </c>
      <c r="AF90" s="3">
        <v>0</v>
      </c>
      <c r="AG90" s="3">
        <v>0</v>
      </c>
      <c r="AH90" s="3">
        <v>0</v>
      </c>
      <c r="AI90" s="3">
        <v>0</v>
      </c>
      <c r="AJ90" s="3">
        <v>0</v>
      </c>
      <c r="AK90" s="3">
        <v>0</v>
      </c>
      <c r="AL90" s="3">
        <f t="shared" si="15"/>
        <v>0</v>
      </c>
      <c r="AM90" s="14"/>
      <c r="AN90" s="3">
        <v>0</v>
      </c>
      <c r="AO90" s="3">
        <v>0</v>
      </c>
      <c r="AP90" s="3">
        <v>0</v>
      </c>
      <c r="AQ90" s="3">
        <v>0</v>
      </c>
      <c r="AR90" s="3">
        <v>0</v>
      </c>
      <c r="AS90" s="3">
        <v>0</v>
      </c>
      <c r="AT90" s="3">
        <v>0</v>
      </c>
      <c r="AU90" s="3">
        <v>0</v>
      </c>
      <c r="AV90" s="3">
        <f t="shared" si="16"/>
        <v>0</v>
      </c>
      <c r="AW90" s="31"/>
      <c r="AX90" s="3">
        <v>0</v>
      </c>
      <c r="AY90" s="3">
        <v>0</v>
      </c>
      <c r="AZ90" s="3">
        <v>0</v>
      </c>
      <c r="BA90" s="3">
        <v>0</v>
      </c>
      <c r="BB90" s="3">
        <v>0</v>
      </c>
      <c r="BC90" s="3">
        <v>0</v>
      </c>
      <c r="BD90" s="3">
        <v>0</v>
      </c>
      <c r="BE90" s="3">
        <v>0</v>
      </c>
      <c r="BF90" s="3">
        <f t="shared" si="17"/>
        <v>0</v>
      </c>
      <c r="BG90" s="3">
        <f t="shared" si="18"/>
        <v>6</v>
      </c>
      <c r="BH90" s="41">
        <f t="shared" si="19"/>
        <v>169</v>
      </c>
    </row>
    <row r="91" spans="1:60" ht="15" customHeight="1">
      <c r="A91" s="3">
        <v>89</v>
      </c>
      <c r="B91" s="12" t="s">
        <v>64</v>
      </c>
      <c r="C91" s="12" t="s">
        <v>451</v>
      </c>
      <c r="D91" s="3">
        <v>122</v>
      </c>
      <c r="E91" s="3">
        <v>7</v>
      </c>
      <c r="F91" s="12" t="s">
        <v>452</v>
      </c>
      <c r="G91" s="12" t="s">
        <v>453</v>
      </c>
      <c r="H91" s="12" t="s">
        <v>51</v>
      </c>
      <c r="I91" s="31" t="s">
        <v>454</v>
      </c>
      <c r="J91" s="3">
        <v>3056</v>
      </c>
      <c r="K91" s="3">
        <v>4</v>
      </c>
      <c r="L91" s="3">
        <v>9</v>
      </c>
      <c r="M91" s="3">
        <v>1</v>
      </c>
      <c r="N91" s="3">
        <v>6</v>
      </c>
      <c r="O91" s="3">
        <v>1</v>
      </c>
      <c r="P91" s="3">
        <v>0</v>
      </c>
      <c r="Q91" s="3">
        <v>0</v>
      </c>
      <c r="R91" s="3">
        <f t="shared" si="13"/>
        <v>6</v>
      </c>
      <c r="S91" s="31" t="s">
        <v>455</v>
      </c>
      <c r="T91" s="3">
        <v>35</v>
      </c>
      <c r="U91" s="3">
        <v>0</v>
      </c>
      <c r="V91" s="3">
        <v>3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f t="shared" si="14"/>
        <v>0</v>
      </c>
      <c r="AC91" s="31"/>
      <c r="AD91" s="3">
        <v>0</v>
      </c>
      <c r="AE91" s="3">
        <v>0</v>
      </c>
      <c r="AF91" s="3">
        <v>0</v>
      </c>
      <c r="AG91" s="3">
        <v>0</v>
      </c>
      <c r="AH91" s="3">
        <v>0</v>
      </c>
      <c r="AI91" s="3">
        <v>0</v>
      </c>
      <c r="AJ91" s="3">
        <v>0</v>
      </c>
      <c r="AK91" s="3">
        <v>0</v>
      </c>
      <c r="AL91" s="3">
        <f t="shared" si="15"/>
        <v>0</v>
      </c>
      <c r="AM91" s="14"/>
      <c r="AN91" s="3">
        <v>0</v>
      </c>
      <c r="AO91" s="3">
        <v>0</v>
      </c>
      <c r="AP91" s="3">
        <v>0</v>
      </c>
      <c r="AQ91" s="3">
        <v>0</v>
      </c>
      <c r="AR91" s="3">
        <v>0</v>
      </c>
      <c r="AS91" s="3">
        <v>0</v>
      </c>
      <c r="AT91" s="3">
        <v>0</v>
      </c>
      <c r="AU91" s="3">
        <v>0</v>
      </c>
      <c r="AV91" s="3">
        <f t="shared" si="16"/>
        <v>0</v>
      </c>
      <c r="AW91" s="31"/>
      <c r="AX91" s="3">
        <v>0</v>
      </c>
      <c r="AY91" s="3">
        <v>0</v>
      </c>
      <c r="AZ91" s="3">
        <v>0</v>
      </c>
      <c r="BA91" s="3">
        <v>0</v>
      </c>
      <c r="BB91" s="3">
        <v>0</v>
      </c>
      <c r="BC91" s="3">
        <v>0</v>
      </c>
      <c r="BD91" s="3">
        <v>0</v>
      </c>
      <c r="BE91" s="3">
        <v>0</v>
      </c>
      <c r="BF91" s="3">
        <f t="shared" si="17"/>
        <v>0</v>
      </c>
      <c r="BG91" s="3">
        <f t="shared" si="18"/>
        <v>6</v>
      </c>
      <c r="BH91" s="41">
        <f t="shared" si="19"/>
        <v>3091</v>
      </c>
    </row>
    <row r="92" spans="1:60" ht="15" customHeight="1">
      <c r="A92" s="3">
        <v>90</v>
      </c>
      <c r="B92" s="12" t="s">
        <v>85</v>
      </c>
      <c r="C92" s="12" t="e">
        <v>#N/A</v>
      </c>
      <c r="D92" s="3" t="e">
        <v>#N/A</v>
      </c>
      <c r="E92" s="3" t="e">
        <v>#N/A</v>
      </c>
      <c r="F92" s="12" t="s">
        <v>456</v>
      </c>
      <c r="G92" s="12" t="s">
        <v>457</v>
      </c>
      <c r="H92" s="12" t="s">
        <v>88</v>
      </c>
      <c r="I92" s="31"/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0</v>
      </c>
      <c r="Q92" s="3">
        <v>0</v>
      </c>
      <c r="R92" s="3">
        <f t="shared" si="13"/>
        <v>0</v>
      </c>
      <c r="S92" s="31"/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f t="shared" si="14"/>
        <v>0</v>
      </c>
      <c r="AC92" s="31"/>
      <c r="AD92" s="3">
        <v>0</v>
      </c>
      <c r="AE92" s="3">
        <v>0</v>
      </c>
      <c r="AF92" s="3">
        <v>0</v>
      </c>
      <c r="AG92" s="3">
        <v>0</v>
      </c>
      <c r="AH92" s="3">
        <v>0</v>
      </c>
      <c r="AI92" s="3">
        <v>0</v>
      </c>
      <c r="AJ92" s="3">
        <v>0</v>
      </c>
      <c r="AK92" s="3">
        <v>0</v>
      </c>
      <c r="AL92" s="3">
        <f t="shared" si="15"/>
        <v>0</v>
      </c>
      <c r="AM92" s="14"/>
      <c r="AN92" s="3">
        <v>0</v>
      </c>
      <c r="AO92" s="3">
        <v>0</v>
      </c>
      <c r="AP92" s="3">
        <v>0</v>
      </c>
      <c r="AQ92" s="3">
        <v>0</v>
      </c>
      <c r="AR92" s="3">
        <v>0</v>
      </c>
      <c r="AS92" s="3">
        <v>0</v>
      </c>
      <c r="AT92" s="3">
        <v>0</v>
      </c>
      <c r="AU92" s="3">
        <v>0</v>
      </c>
      <c r="AV92" s="3">
        <f t="shared" si="16"/>
        <v>0</v>
      </c>
      <c r="AW92" s="31" t="s">
        <v>458</v>
      </c>
      <c r="AX92" s="3">
        <v>1351</v>
      </c>
      <c r="AY92" s="3">
        <v>1</v>
      </c>
      <c r="AZ92" s="3">
        <v>68</v>
      </c>
      <c r="BA92" s="3">
        <v>2</v>
      </c>
      <c r="BB92" s="3">
        <v>35</v>
      </c>
      <c r="BC92" s="3">
        <v>1</v>
      </c>
      <c r="BD92" s="3">
        <v>7558</v>
      </c>
      <c r="BE92" s="3">
        <v>2</v>
      </c>
      <c r="BF92" s="3">
        <f t="shared" si="17"/>
        <v>6</v>
      </c>
      <c r="BG92" s="3">
        <f t="shared" si="18"/>
        <v>6</v>
      </c>
      <c r="BH92" s="41">
        <f t="shared" si="19"/>
        <v>1351</v>
      </c>
    </row>
    <row r="93" spans="1:60" ht="15" customHeight="1">
      <c r="A93" s="3">
        <v>91</v>
      </c>
      <c r="B93" s="12" t="s">
        <v>48</v>
      </c>
      <c r="C93" s="12" t="e">
        <v>#N/A</v>
      </c>
      <c r="D93" s="3" t="e">
        <v>#N/A</v>
      </c>
      <c r="E93" s="3" t="e">
        <v>#N/A</v>
      </c>
      <c r="F93" s="12" t="s">
        <v>459</v>
      </c>
      <c r="G93" s="12" t="s">
        <v>460</v>
      </c>
      <c r="H93" s="12" t="s">
        <v>88</v>
      </c>
      <c r="I93" s="31"/>
      <c r="J93" s="3">
        <v>0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>
        <f t="shared" si="13"/>
        <v>0</v>
      </c>
      <c r="S93" s="31"/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3">
        <f t="shared" si="14"/>
        <v>0</v>
      </c>
      <c r="AC93" s="31"/>
      <c r="AD93" s="3">
        <v>0</v>
      </c>
      <c r="AE93" s="3">
        <v>0</v>
      </c>
      <c r="AF93" s="3">
        <v>0</v>
      </c>
      <c r="AG93" s="3">
        <v>0</v>
      </c>
      <c r="AH93" s="3">
        <v>0</v>
      </c>
      <c r="AI93" s="3">
        <v>0</v>
      </c>
      <c r="AJ93" s="3">
        <v>0</v>
      </c>
      <c r="AK93" s="3">
        <v>0</v>
      </c>
      <c r="AL93" s="3">
        <f t="shared" si="15"/>
        <v>0</v>
      </c>
      <c r="AM93" s="14" t="s">
        <v>461</v>
      </c>
      <c r="AN93" s="3">
        <v>335</v>
      </c>
      <c r="AO93" s="3">
        <v>1</v>
      </c>
      <c r="AP93" s="3">
        <v>96</v>
      </c>
      <c r="AQ93" s="3">
        <v>2</v>
      </c>
      <c r="AR93" s="3">
        <v>25</v>
      </c>
      <c r="AS93" s="3">
        <v>1</v>
      </c>
      <c r="AT93" s="3">
        <v>967</v>
      </c>
      <c r="AU93" s="3">
        <v>1</v>
      </c>
      <c r="AV93" s="3">
        <f t="shared" si="16"/>
        <v>5</v>
      </c>
      <c r="AW93" s="31"/>
      <c r="AX93" s="3">
        <v>0</v>
      </c>
      <c r="AY93" s="3">
        <v>0</v>
      </c>
      <c r="AZ93" s="3">
        <v>0</v>
      </c>
      <c r="BA93" s="3">
        <v>0</v>
      </c>
      <c r="BB93" s="3">
        <v>0</v>
      </c>
      <c r="BC93" s="3">
        <v>0</v>
      </c>
      <c r="BD93" s="3">
        <v>0</v>
      </c>
      <c r="BE93" s="3">
        <v>0</v>
      </c>
      <c r="BF93" s="3">
        <f t="shared" si="17"/>
        <v>0</v>
      </c>
      <c r="BG93" s="3">
        <f t="shared" si="18"/>
        <v>5</v>
      </c>
      <c r="BH93" s="41">
        <f t="shared" si="19"/>
        <v>335</v>
      </c>
    </row>
    <row r="94" spans="1:60" ht="15" customHeight="1">
      <c r="A94" s="3">
        <v>92</v>
      </c>
      <c r="B94" s="12" t="s">
        <v>176</v>
      </c>
      <c r="C94" s="12" t="s">
        <v>462</v>
      </c>
      <c r="D94" s="3">
        <v>23</v>
      </c>
      <c r="E94" s="3">
        <v>3</v>
      </c>
      <c r="F94" s="12" t="s">
        <v>463</v>
      </c>
      <c r="G94" s="12" t="s">
        <v>79</v>
      </c>
      <c r="H94" s="12" t="s">
        <v>51</v>
      </c>
      <c r="I94" s="31" t="s">
        <v>464</v>
      </c>
      <c r="J94" s="3">
        <v>1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f t="shared" si="13"/>
        <v>0</v>
      </c>
      <c r="S94" s="31" t="s">
        <v>465</v>
      </c>
      <c r="T94" s="3">
        <v>652</v>
      </c>
      <c r="U94" s="3">
        <v>1</v>
      </c>
      <c r="V94" s="3">
        <v>186</v>
      </c>
      <c r="W94" s="3">
        <v>3</v>
      </c>
      <c r="X94" s="3">
        <v>42</v>
      </c>
      <c r="Y94" s="3">
        <v>1</v>
      </c>
      <c r="Z94" s="3">
        <v>0</v>
      </c>
      <c r="AA94" s="3">
        <v>0</v>
      </c>
      <c r="AB94" s="3">
        <f t="shared" si="14"/>
        <v>5</v>
      </c>
      <c r="AC94" s="31"/>
      <c r="AD94" s="3">
        <v>0</v>
      </c>
      <c r="AE94" s="3">
        <v>0</v>
      </c>
      <c r="AF94" s="3">
        <v>0</v>
      </c>
      <c r="AG94" s="3">
        <v>0</v>
      </c>
      <c r="AH94" s="3">
        <v>0</v>
      </c>
      <c r="AI94" s="3">
        <v>0</v>
      </c>
      <c r="AJ94" s="3">
        <v>0</v>
      </c>
      <c r="AK94" s="3">
        <v>0</v>
      </c>
      <c r="AL94" s="3">
        <f t="shared" si="15"/>
        <v>0</v>
      </c>
      <c r="AM94" s="14"/>
      <c r="AN94" s="3">
        <v>0</v>
      </c>
      <c r="AO94" s="3">
        <v>0</v>
      </c>
      <c r="AP94" s="3">
        <v>0</v>
      </c>
      <c r="AQ94" s="3">
        <v>0</v>
      </c>
      <c r="AR94" s="3">
        <v>0</v>
      </c>
      <c r="AS94" s="3">
        <v>0</v>
      </c>
      <c r="AT94" s="3">
        <v>0</v>
      </c>
      <c r="AU94" s="3">
        <v>0</v>
      </c>
      <c r="AV94" s="3">
        <f t="shared" si="16"/>
        <v>0</v>
      </c>
      <c r="AW94" s="31"/>
      <c r="AX94" s="3">
        <v>0</v>
      </c>
      <c r="AY94" s="3">
        <v>0</v>
      </c>
      <c r="AZ94" s="3">
        <v>0</v>
      </c>
      <c r="BA94" s="3">
        <v>0</v>
      </c>
      <c r="BB94" s="3">
        <v>0</v>
      </c>
      <c r="BC94" s="3">
        <v>0</v>
      </c>
      <c r="BD94" s="3">
        <v>0</v>
      </c>
      <c r="BE94" s="3">
        <v>0</v>
      </c>
      <c r="BF94" s="3">
        <f t="shared" si="17"/>
        <v>0</v>
      </c>
      <c r="BG94" s="3">
        <f t="shared" si="18"/>
        <v>5</v>
      </c>
      <c r="BH94" s="41">
        <f t="shared" si="19"/>
        <v>653</v>
      </c>
    </row>
  </sheetData>
  <autoFilter ref="A2:BH2" xr:uid="{00000000-0001-0000-0000-000000000000}"/>
  <sortState xmlns:xlrd2="http://schemas.microsoft.com/office/spreadsheetml/2017/richdata2" ref="A3:BG95">
    <sortCondition descending="1" ref="BG3:BG95"/>
    <sortCondition ref="F3:F95"/>
  </sortState>
  <mergeCells count="15">
    <mergeCell ref="A1:A2"/>
    <mergeCell ref="B1:B2"/>
    <mergeCell ref="C1:C2"/>
    <mergeCell ref="D1:D2"/>
    <mergeCell ref="E1:E2"/>
    <mergeCell ref="BH1:BH2"/>
    <mergeCell ref="F1:F2"/>
    <mergeCell ref="G1:G2"/>
    <mergeCell ref="H1:H2"/>
    <mergeCell ref="BG1:BG2"/>
    <mergeCell ref="I1:R1"/>
    <mergeCell ref="S1:AB1"/>
    <mergeCell ref="AC1:AL1"/>
    <mergeCell ref="AM1:AV1"/>
    <mergeCell ref="AW1:BF1"/>
  </mergeCells>
  <hyperlinks>
    <hyperlink ref="I4" r:id="rId1" xr:uid="{00000000-0004-0000-0000-000000000000}"/>
    <hyperlink ref="I3" r:id="rId2" xr:uid="{00000000-0004-0000-0000-000001000000}"/>
    <hyperlink ref="I5" r:id="rId3" xr:uid="{00000000-0004-0000-0000-000002000000}"/>
    <hyperlink ref="I6" r:id="rId4" xr:uid="{00000000-0004-0000-0000-000003000000}"/>
    <hyperlink ref="I7" r:id="rId5" xr:uid="{00000000-0004-0000-0000-000004000000}"/>
    <hyperlink ref="I11" r:id="rId6" xr:uid="{00000000-0004-0000-0000-000005000000}"/>
    <hyperlink ref="I10" r:id="rId7" xr:uid="{00000000-0004-0000-0000-000006000000}"/>
    <hyperlink ref="I9" r:id="rId8" xr:uid="{00000000-0004-0000-0000-000007000000}"/>
    <hyperlink ref="I8" r:id="rId9" xr:uid="{00000000-0004-0000-0000-000008000000}"/>
    <hyperlink ref="I18" r:id="rId10" xr:uid="{00000000-0004-0000-0000-000009000000}"/>
    <hyperlink ref="I14" r:id="rId11" xr:uid="{00000000-0004-0000-0000-00000A000000}"/>
    <hyperlink ref="I12" r:id="rId12" xr:uid="{00000000-0004-0000-0000-00000B000000}"/>
    <hyperlink ref="I16" r:id="rId13" xr:uid="{00000000-0004-0000-0000-00000C000000}"/>
    <hyperlink ref="I13" r:id="rId14" xr:uid="{00000000-0004-0000-0000-00000D000000}"/>
    <hyperlink ref="I20" r:id="rId15" xr:uid="{00000000-0004-0000-0000-00000E000000}"/>
    <hyperlink ref="I19" r:id="rId16" xr:uid="{00000000-0004-0000-0000-00000F000000}"/>
    <hyperlink ref="I22" r:id="rId17" xr:uid="{00000000-0004-0000-0000-000010000000}"/>
    <hyperlink ref="I29" r:id="rId18" xr:uid="{00000000-0004-0000-0000-000011000000}"/>
    <hyperlink ref="I24" r:id="rId19" xr:uid="{00000000-0004-0000-0000-000012000000}"/>
    <hyperlink ref="I26" r:id="rId20" xr:uid="{00000000-0004-0000-0000-000013000000}"/>
    <hyperlink ref="I25" r:id="rId21" xr:uid="{00000000-0004-0000-0000-000014000000}"/>
    <hyperlink ref="I28" r:id="rId22" xr:uid="{00000000-0004-0000-0000-000015000000}"/>
    <hyperlink ref="I31" r:id="rId23" xr:uid="{00000000-0004-0000-0000-000016000000}"/>
    <hyperlink ref="I27" r:id="rId24" xr:uid="{00000000-0004-0000-0000-000017000000}"/>
    <hyperlink ref="I30" r:id="rId25" xr:uid="{00000000-0004-0000-0000-000018000000}"/>
    <hyperlink ref="I34" r:id="rId26" xr:uid="{00000000-0004-0000-0000-000019000000}"/>
    <hyperlink ref="I32" r:id="rId27" xr:uid="{00000000-0004-0000-0000-00001A000000}"/>
    <hyperlink ref="I37" r:id="rId28" xr:uid="{00000000-0004-0000-0000-00001B000000}"/>
    <hyperlink ref="I39" r:id="rId29" xr:uid="{00000000-0004-0000-0000-00001C000000}"/>
    <hyperlink ref="I40" r:id="rId30" xr:uid="{00000000-0004-0000-0000-00001D000000}"/>
    <hyperlink ref="I38" r:id="rId31" xr:uid="{00000000-0004-0000-0000-00001E000000}"/>
    <hyperlink ref="I53" r:id="rId32" xr:uid="{00000000-0004-0000-0000-00001F000000}"/>
    <hyperlink ref="I43" r:id="rId33" xr:uid="{00000000-0004-0000-0000-000020000000}"/>
    <hyperlink ref="I49" r:id="rId34" xr:uid="{00000000-0004-0000-0000-000021000000}"/>
    <hyperlink ref="I44" r:id="rId35" xr:uid="{00000000-0004-0000-0000-000022000000}"/>
    <hyperlink ref="I48" r:id="rId36" xr:uid="{00000000-0004-0000-0000-000023000000}"/>
    <hyperlink ref="I51" r:id="rId37" xr:uid="{00000000-0004-0000-0000-000024000000}"/>
    <hyperlink ref="I52" r:id="rId38" xr:uid="{00000000-0004-0000-0000-000025000000}"/>
    <hyperlink ref="I55" r:id="rId39" xr:uid="{00000000-0004-0000-0000-000026000000}"/>
    <hyperlink ref="I47" r:id="rId40" xr:uid="{00000000-0004-0000-0000-000027000000}"/>
    <hyperlink ref="I42" r:id="rId41" xr:uid="{00000000-0004-0000-0000-000028000000}"/>
    <hyperlink ref="I57" r:id="rId42" xr:uid="{00000000-0004-0000-0000-000029000000}"/>
    <hyperlink ref="I61" r:id="rId43" xr:uid="{00000000-0004-0000-0000-00002A000000}"/>
    <hyperlink ref="I58" r:id="rId44" xr:uid="{00000000-0004-0000-0000-00002B000000}"/>
    <hyperlink ref="I75" r:id="rId45" xr:uid="{00000000-0004-0000-0000-00002C000000}"/>
    <hyperlink ref="I64" r:id="rId46" xr:uid="{00000000-0004-0000-0000-00002D000000}"/>
    <hyperlink ref="I65" r:id="rId47" xr:uid="{00000000-0004-0000-0000-00002E000000}"/>
    <hyperlink ref="I66" r:id="rId48" xr:uid="{00000000-0004-0000-0000-00002F000000}"/>
    <hyperlink ref="I70" r:id="rId49" xr:uid="{00000000-0004-0000-0000-000030000000}"/>
    <hyperlink ref="I59" r:id="rId50" xr:uid="{00000000-0004-0000-0000-000031000000}"/>
    <hyperlink ref="I67" r:id="rId51" xr:uid="{00000000-0004-0000-0000-000032000000}"/>
    <hyperlink ref="I56" r:id="rId52" xr:uid="{00000000-0004-0000-0000-000033000000}"/>
    <hyperlink ref="I71" r:id="rId53" xr:uid="{00000000-0004-0000-0000-000034000000}"/>
    <hyperlink ref="I82" r:id="rId54" xr:uid="{00000000-0004-0000-0000-000035000000}"/>
    <hyperlink ref="I80" r:id="rId55" xr:uid="{00000000-0004-0000-0000-000036000000}"/>
    <hyperlink ref="I74" r:id="rId56" xr:uid="{00000000-0004-0000-0000-000037000000}"/>
    <hyperlink ref="I77" r:id="rId57" xr:uid="{00000000-0004-0000-0000-000038000000}"/>
    <hyperlink ref="I79" r:id="rId58" xr:uid="{00000000-0004-0000-0000-000039000000}"/>
    <hyperlink ref="I87" r:id="rId59" xr:uid="{00000000-0004-0000-0000-00003A000000}"/>
    <hyperlink ref="I91" r:id="rId60" xr:uid="{00000000-0004-0000-0000-00003B000000}"/>
    <hyperlink ref="I94" r:id="rId61" xr:uid="{00000000-0004-0000-0000-00003C000000}"/>
    <hyperlink ref="S4" r:id="rId62" xr:uid="{00000000-0004-0000-0000-00003D000000}"/>
    <hyperlink ref="S3" r:id="rId63" xr:uid="{00000000-0004-0000-0000-00003E000000}"/>
    <hyperlink ref="S5" r:id="rId64" xr:uid="{00000000-0004-0000-0000-00003F000000}"/>
    <hyperlink ref="S7" r:id="rId65" xr:uid="{00000000-0004-0000-0000-000040000000}"/>
    <hyperlink ref="S11" r:id="rId66" xr:uid="{00000000-0004-0000-0000-000041000000}"/>
    <hyperlink ref="S10" r:id="rId67" xr:uid="{00000000-0004-0000-0000-000042000000}"/>
    <hyperlink ref="S9" r:id="rId68" xr:uid="{00000000-0004-0000-0000-000043000000}"/>
    <hyperlink ref="S8" r:id="rId69" xr:uid="{00000000-0004-0000-0000-000044000000}"/>
    <hyperlink ref="S18" r:id="rId70" xr:uid="{00000000-0004-0000-0000-000045000000}"/>
    <hyperlink ref="S12" r:id="rId71" xr:uid="{00000000-0004-0000-0000-000046000000}"/>
    <hyperlink ref="S13" r:id="rId72" xr:uid="{00000000-0004-0000-0000-000047000000}"/>
    <hyperlink ref="S20" r:id="rId73" xr:uid="{00000000-0004-0000-0000-000048000000}"/>
    <hyperlink ref="S19" r:id="rId74" xr:uid="{00000000-0004-0000-0000-000049000000}"/>
    <hyperlink ref="S17" r:id="rId75" xr:uid="{00000000-0004-0000-0000-00004A000000}"/>
    <hyperlink ref="S21" r:id="rId76" xr:uid="{00000000-0004-0000-0000-00004B000000}"/>
    <hyperlink ref="S33" r:id="rId77" xr:uid="{00000000-0004-0000-0000-00004C000000}"/>
    <hyperlink ref="S24" r:id="rId78" xr:uid="{00000000-0004-0000-0000-00004D000000}"/>
    <hyperlink ref="S26" r:id="rId79" xr:uid="{00000000-0004-0000-0000-00004E000000}"/>
    <hyperlink ref="S28" r:id="rId80" xr:uid="{00000000-0004-0000-0000-00004F000000}"/>
    <hyperlink ref="S31" r:id="rId81" xr:uid="{00000000-0004-0000-0000-000050000000}"/>
    <hyperlink ref="S27" r:id="rId82" xr:uid="{00000000-0004-0000-0000-000051000000}"/>
    <hyperlink ref="S30" r:id="rId83" xr:uid="{00000000-0004-0000-0000-000052000000}"/>
    <hyperlink ref="S34" r:id="rId84" xr:uid="{00000000-0004-0000-0000-000053000000}"/>
    <hyperlink ref="S32" r:id="rId85" xr:uid="{00000000-0004-0000-0000-000054000000}"/>
    <hyperlink ref="S37" r:id="rId86" xr:uid="{00000000-0004-0000-0000-000055000000}"/>
    <hyperlink ref="S35" r:id="rId87" xr:uid="{00000000-0004-0000-0000-000056000000}"/>
    <hyperlink ref="S40" r:id="rId88" xr:uid="{00000000-0004-0000-0000-000057000000}"/>
    <hyperlink ref="S38" r:id="rId89" xr:uid="{00000000-0004-0000-0000-000058000000}"/>
    <hyperlink ref="S43" r:id="rId90" xr:uid="{00000000-0004-0000-0000-000059000000}"/>
    <hyperlink ref="S49" r:id="rId91" xr:uid="{00000000-0004-0000-0000-00005A000000}"/>
    <hyperlink ref="S48" r:id="rId92" xr:uid="{00000000-0004-0000-0000-00005B000000}"/>
    <hyperlink ref="S46" r:id="rId93" xr:uid="{00000000-0004-0000-0000-00005C000000}"/>
    <hyperlink ref="S52" r:id="rId94" xr:uid="{00000000-0004-0000-0000-00005D000000}"/>
    <hyperlink ref="S55" r:id="rId95" xr:uid="{00000000-0004-0000-0000-00005E000000}"/>
    <hyperlink ref="S47" r:id="rId96" xr:uid="{00000000-0004-0000-0000-00005F000000}"/>
    <hyperlink ref="S42" r:id="rId97" xr:uid="{00000000-0004-0000-0000-000060000000}"/>
    <hyperlink ref="S57" r:id="rId98" xr:uid="{00000000-0004-0000-0000-000061000000}"/>
    <hyperlink ref="S63" r:id="rId99" xr:uid="{00000000-0004-0000-0000-000062000000}"/>
    <hyperlink ref="S61" r:id="rId100" xr:uid="{00000000-0004-0000-0000-000063000000}"/>
    <hyperlink ref="S58" r:id="rId101" xr:uid="{00000000-0004-0000-0000-000064000000}"/>
    <hyperlink ref="S60" r:id="rId102" xr:uid="{00000000-0004-0000-0000-000065000000}"/>
    <hyperlink ref="S64" r:id="rId103" xr:uid="{00000000-0004-0000-0000-000066000000}"/>
    <hyperlink ref="S66" r:id="rId104" xr:uid="{00000000-0004-0000-0000-000067000000}"/>
    <hyperlink ref="S70" r:id="rId105" xr:uid="{00000000-0004-0000-0000-000068000000}"/>
    <hyperlink ref="S59" r:id="rId106" xr:uid="{00000000-0004-0000-0000-000069000000}"/>
    <hyperlink ref="S56" r:id="rId107" xr:uid="{00000000-0004-0000-0000-00006A000000}"/>
    <hyperlink ref="S69" r:id="rId108" xr:uid="{00000000-0004-0000-0000-00006B000000}"/>
    <hyperlink ref="S73" r:id="rId109" xr:uid="{00000000-0004-0000-0000-00006C000000}"/>
    <hyperlink ref="S72" r:id="rId110" xr:uid="{00000000-0004-0000-0000-00006D000000}"/>
    <hyperlink ref="S74" r:id="rId111" xr:uid="{00000000-0004-0000-0000-00006E000000}"/>
    <hyperlink ref="S77" r:id="rId112" xr:uid="{00000000-0004-0000-0000-00006F000000}"/>
    <hyperlink ref="S76" r:id="rId113" xr:uid="{00000000-0004-0000-0000-000070000000}"/>
    <hyperlink ref="S84" r:id="rId114" xr:uid="{00000000-0004-0000-0000-000071000000}"/>
    <hyperlink ref="S79" r:id="rId115" xr:uid="{00000000-0004-0000-0000-000072000000}"/>
    <hyperlink ref="S86" r:id="rId116" xr:uid="{00000000-0004-0000-0000-000073000000}"/>
    <hyperlink ref="S89" r:id="rId117" xr:uid="{00000000-0004-0000-0000-000074000000}"/>
    <hyperlink ref="S91" r:id="rId118" xr:uid="{00000000-0004-0000-0000-000075000000}"/>
    <hyperlink ref="S90" r:id="rId119" xr:uid="{00000000-0004-0000-0000-000076000000}"/>
    <hyperlink ref="S94" r:id="rId120" xr:uid="{00000000-0004-0000-0000-000077000000}"/>
    <hyperlink ref="AM4" r:id="rId121" xr:uid="{00000000-0004-0000-0000-000078000000}"/>
    <hyperlink ref="AM3" r:id="rId122" xr:uid="{00000000-0004-0000-0000-000079000000}"/>
    <hyperlink ref="AM5" r:id="rId123" xr:uid="{00000000-0004-0000-0000-00007A000000}"/>
    <hyperlink ref="AM6" r:id="rId124" xr:uid="{00000000-0004-0000-0000-00007B000000}"/>
    <hyperlink ref="AM7" r:id="rId125" xr:uid="{00000000-0004-0000-0000-00007C000000}"/>
    <hyperlink ref="AM11" r:id="rId126" xr:uid="{00000000-0004-0000-0000-00007D000000}"/>
    <hyperlink ref="AM9" r:id="rId127" xr:uid="{00000000-0004-0000-0000-00007E000000}"/>
    <hyperlink ref="AM8" r:id="rId128" xr:uid="{00000000-0004-0000-0000-00007F000000}"/>
    <hyperlink ref="AM18" r:id="rId129" xr:uid="{00000000-0004-0000-0000-000080000000}"/>
    <hyperlink ref="AM14" r:id="rId130" xr:uid="{00000000-0004-0000-0000-000081000000}"/>
    <hyperlink ref="AM12" r:id="rId131" xr:uid="{00000000-0004-0000-0000-000082000000}"/>
    <hyperlink ref="AM16" r:id="rId132" xr:uid="{00000000-0004-0000-0000-000083000000}"/>
    <hyperlink ref="AM13" r:id="rId133" xr:uid="{00000000-0004-0000-0000-000084000000}"/>
    <hyperlink ref="AM20" r:id="rId134" xr:uid="{00000000-0004-0000-0000-000085000000}"/>
    <hyperlink ref="AM19" r:id="rId135" xr:uid="{00000000-0004-0000-0000-000086000000}"/>
    <hyperlink ref="AM15" r:id="rId136" xr:uid="{00000000-0004-0000-0000-000087000000}"/>
    <hyperlink ref="AM23" r:id="rId137" xr:uid="{00000000-0004-0000-0000-000088000000}"/>
    <hyperlink ref="AM17" r:id="rId138" xr:uid="{00000000-0004-0000-0000-000089000000}"/>
    <hyperlink ref="AM21" r:id="rId139" xr:uid="{00000000-0004-0000-0000-00008A000000}"/>
    <hyperlink ref="AM33" r:id="rId140" xr:uid="{00000000-0004-0000-0000-00008B000000}"/>
    <hyperlink ref="AM29" r:id="rId141" xr:uid="{00000000-0004-0000-0000-00008C000000}"/>
    <hyperlink ref="AM26" r:id="rId142" xr:uid="{00000000-0004-0000-0000-00008D000000}"/>
    <hyperlink ref="AM25" r:id="rId143" xr:uid="{00000000-0004-0000-0000-00008E000000}"/>
    <hyperlink ref="AM62" r:id="rId144" xr:uid="{00000000-0004-0000-0000-00008F000000}"/>
    <hyperlink ref="AM39" r:id="rId145" xr:uid="{00000000-0004-0000-0000-000090000000}"/>
    <hyperlink ref="AM35" r:id="rId146" xr:uid="{00000000-0004-0000-0000-000091000000}"/>
    <hyperlink ref="AM41" r:id="rId147" xr:uid="{00000000-0004-0000-0000-000092000000}"/>
    <hyperlink ref="AM49" r:id="rId148" xr:uid="{00000000-0004-0000-0000-000093000000}"/>
    <hyperlink ref="AM75" r:id="rId149" xr:uid="{00000000-0004-0000-0000-000094000000}"/>
    <hyperlink ref="AM67" r:id="rId150" xr:uid="{00000000-0004-0000-0000-000095000000}"/>
    <hyperlink ref="AM93" r:id="rId151" xr:uid="{00000000-0004-0000-0000-000096000000}"/>
    <hyperlink ref="AW4" r:id="rId152" xr:uid="{00000000-0004-0000-0000-000097000000}"/>
    <hyperlink ref="AW3" r:id="rId153" xr:uid="{00000000-0004-0000-0000-000098000000}"/>
    <hyperlink ref="AW5" r:id="rId154" xr:uid="{00000000-0004-0000-0000-000099000000}"/>
    <hyperlink ref="AW6" r:id="rId155" xr:uid="{00000000-0004-0000-0000-00009A000000}"/>
    <hyperlink ref="AW7" r:id="rId156" xr:uid="{00000000-0004-0000-0000-00009B000000}"/>
    <hyperlink ref="AW10" r:id="rId157" xr:uid="{00000000-0004-0000-0000-00009C000000}"/>
    <hyperlink ref="AW9" r:id="rId158" xr:uid="{00000000-0004-0000-0000-00009D000000}"/>
    <hyperlink ref="AW8" r:id="rId159" xr:uid="{00000000-0004-0000-0000-00009E000000}"/>
    <hyperlink ref="AW18" r:id="rId160" xr:uid="{00000000-0004-0000-0000-00009F000000}"/>
    <hyperlink ref="AW14" r:id="rId161" xr:uid="{00000000-0004-0000-0000-0000A0000000}"/>
    <hyperlink ref="AW12" r:id="rId162" xr:uid="{00000000-0004-0000-0000-0000A1000000}"/>
    <hyperlink ref="AW16" r:id="rId163" xr:uid="{00000000-0004-0000-0000-0000A2000000}"/>
    <hyperlink ref="AW13" r:id="rId164" xr:uid="{00000000-0004-0000-0000-0000A3000000}"/>
    <hyperlink ref="AW20" r:id="rId165" xr:uid="{00000000-0004-0000-0000-0000A4000000}"/>
    <hyperlink ref="AW19" r:id="rId166" xr:uid="{00000000-0004-0000-0000-0000A5000000}"/>
    <hyperlink ref="AW15" r:id="rId167" xr:uid="{00000000-0004-0000-0000-0000A6000000}"/>
    <hyperlink ref="AW22" r:id="rId168" xr:uid="{00000000-0004-0000-0000-0000A7000000}"/>
    <hyperlink ref="AW23" r:id="rId169" xr:uid="{00000000-0004-0000-0000-0000A8000000}"/>
    <hyperlink ref="AW17" r:id="rId170" xr:uid="{00000000-0004-0000-0000-0000A9000000}"/>
    <hyperlink ref="AW21" r:id="rId171" xr:uid="{00000000-0004-0000-0000-0000AA000000}"/>
    <hyperlink ref="AW33" r:id="rId172" xr:uid="{00000000-0004-0000-0000-0000AB000000}"/>
    <hyperlink ref="AW29" r:id="rId173" xr:uid="{00000000-0004-0000-0000-0000AC000000}"/>
    <hyperlink ref="AW26" r:id="rId174" xr:uid="{00000000-0004-0000-0000-0000AD000000}"/>
    <hyperlink ref="AW25" r:id="rId175" xr:uid="{00000000-0004-0000-0000-0000AE000000}"/>
    <hyperlink ref="AW31" r:id="rId176" xr:uid="{00000000-0004-0000-0000-0000AF000000}"/>
    <hyperlink ref="AW62" r:id="rId177" xr:uid="{00000000-0004-0000-0000-0000B0000000}"/>
    <hyperlink ref="AW34" r:id="rId178" xr:uid="{00000000-0004-0000-0000-0000B1000000}"/>
    <hyperlink ref="AW32" r:id="rId179" xr:uid="{00000000-0004-0000-0000-0000B2000000}"/>
    <hyperlink ref="AW39" r:id="rId180" xr:uid="{00000000-0004-0000-0000-0000B3000000}"/>
    <hyperlink ref="AW40" r:id="rId181" xr:uid="{00000000-0004-0000-0000-0000B4000000}"/>
    <hyperlink ref="AW38" r:id="rId182" xr:uid="{00000000-0004-0000-0000-0000B5000000}"/>
    <hyperlink ref="AW53" r:id="rId183" xr:uid="{00000000-0004-0000-0000-0000B6000000}"/>
    <hyperlink ref="AW49" r:id="rId184" xr:uid="{00000000-0004-0000-0000-0000B7000000}"/>
    <hyperlink ref="AW45" r:id="rId185" xr:uid="{00000000-0004-0000-0000-0000B8000000}"/>
    <hyperlink ref="AW44" r:id="rId186" xr:uid="{00000000-0004-0000-0000-0000B9000000}"/>
    <hyperlink ref="AW46" r:id="rId187" xr:uid="{00000000-0004-0000-0000-0000BA000000}"/>
    <hyperlink ref="AW50" r:id="rId188" xr:uid="{00000000-0004-0000-0000-0000BB000000}"/>
    <hyperlink ref="AW47" r:id="rId189" xr:uid="{00000000-0004-0000-0000-0000BC000000}"/>
    <hyperlink ref="AW54" r:id="rId190" xr:uid="{00000000-0004-0000-0000-0000BD000000}"/>
    <hyperlink ref="AW58" r:id="rId191" xr:uid="{00000000-0004-0000-0000-0000BE000000}"/>
    <hyperlink ref="AW64" r:id="rId192" xr:uid="{00000000-0004-0000-0000-0000BF000000}"/>
    <hyperlink ref="AW65" r:id="rId193" xr:uid="{00000000-0004-0000-0000-0000C0000000}"/>
    <hyperlink ref="AW36" r:id="rId194" xr:uid="{00000000-0004-0000-0000-0000C1000000}"/>
    <hyperlink ref="AW67" r:id="rId195" xr:uid="{00000000-0004-0000-0000-0000C2000000}"/>
    <hyperlink ref="AW68" r:id="rId196" xr:uid="{00000000-0004-0000-0000-0000C3000000}"/>
    <hyperlink ref="AW80" r:id="rId197" xr:uid="{00000000-0004-0000-0000-0000C4000000}"/>
    <hyperlink ref="AW78" r:id="rId198" xr:uid="{00000000-0004-0000-0000-0000C5000000}"/>
    <hyperlink ref="AW81" r:id="rId199" xr:uid="{00000000-0004-0000-0000-0000C6000000}"/>
    <hyperlink ref="AW83" r:id="rId200" xr:uid="{00000000-0004-0000-0000-0000C7000000}"/>
    <hyperlink ref="AW85" r:id="rId201" xr:uid="{00000000-0004-0000-0000-0000C8000000}"/>
    <hyperlink ref="AW92" r:id="rId202" xr:uid="{00000000-0004-0000-0000-0000C9000000}"/>
    <hyperlink ref="AW88" r:id="rId203" xr:uid="{00000000-0004-0000-0000-0000CA000000}"/>
    <hyperlink ref="AC4" r:id="rId204" xr:uid="{00000000-0004-0000-0000-0000CB000000}"/>
    <hyperlink ref="AC3" r:id="rId205" xr:uid="{00000000-0004-0000-0000-0000CC000000}"/>
    <hyperlink ref="AC5" r:id="rId206" xr:uid="{00000000-0004-0000-0000-0000CD000000}"/>
    <hyperlink ref="AC6" r:id="rId207" xr:uid="{00000000-0004-0000-0000-0000CE000000}"/>
    <hyperlink ref="AC7" r:id="rId208" xr:uid="{00000000-0004-0000-0000-0000CF000000}"/>
    <hyperlink ref="AC11" r:id="rId209" xr:uid="{00000000-0004-0000-0000-0000D0000000}"/>
    <hyperlink ref="AC9" r:id="rId210" xr:uid="{00000000-0004-0000-0000-0000D1000000}"/>
    <hyperlink ref="AC8" r:id="rId211" xr:uid="{00000000-0004-0000-0000-0000D2000000}"/>
    <hyperlink ref="AC18" r:id="rId212" xr:uid="{00000000-0004-0000-0000-0000D3000000}"/>
    <hyperlink ref="AC14" r:id="rId213" xr:uid="{00000000-0004-0000-0000-0000D4000000}"/>
    <hyperlink ref="AC12" r:id="rId214" xr:uid="{00000000-0004-0000-0000-0000D5000000}"/>
    <hyperlink ref="AC19" r:id="rId215" xr:uid="{00000000-0004-0000-0000-0000D6000000}"/>
    <hyperlink ref="AC15" r:id="rId216" xr:uid="{00000000-0004-0000-0000-0000D7000000}"/>
    <hyperlink ref="AC17" r:id="rId217" xr:uid="{00000000-0004-0000-0000-0000D8000000}"/>
    <hyperlink ref="AC21" r:id="rId218" xr:uid="{00000000-0004-0000-0000-0000D9000000}"/>
    <hyperlink ref="AC33" r:id="rId219" xr:uid="{00000000-0004-0000-0000-0000DA000000}"/>
    <hyperlink ref="AC29" r:id="rId220" xr:uid="{00000000-0004-0000-0000-0000DB000000}"/>
    <hyperlink ref="AC24" r:id="rId221" xr:uid="{00000000-0004-0000-0000-0000DC000000}"/>
    <hyperlink ref="AC26" r:id="rId222" xr:uid="{00000000-0004-0000-0000-0000DD000000}"/>
    <hyperlink ref="AC25" r:id="rId223" xr:uid="{00000000-0004-0000-0000-0000DE000000}"/>
    <hyperlink ref="AC27" r:id="rId224" xr:uid="{00000000-0004-0000-0000-0000DF000000}"/>
    <hyperlink ref="AC30" r:id="rId225" xr:uid="{00000000-0004-0000-0000-0000E0000000}"/>
    <hyperlink ref="AC34" r:id="rId226" xr:uid="{00000000-0004-0000-0000-0000E1000000}"/>
    <hyperlink ref="AC35" r:id="rId227" xr:uid="{00000000-0004-0000-0000-0000E2000000}"/>
    <hyperlink ref="AC38" r:id="rId228" xr:uid="{00000000-0004-0000-0000-0000E3000000}"/>
    <hyperlink ref="AC53" r:id="rId229" xr:uid="{00000000-0004-0000-0000-0000E4000000}"/>
    <hyperlink ref="AC49" r:id="rId230" xr:uid="{00000000-0004-0000-0000-0000E5000000}"/>
    <hyperlink ref="AC45" r:id="rId231" xr:uid="{00000000-0004-0000-0000-0000E6000000}"/>
    <hyperlink ref="AC48" r:id="rId232" xr:uid="{00000000-0004-0000-0000-0000E7000000}"/>
    <hyperlink ref="AC46" r:id="rId233" xr:uid="{00000000-0004-0000-0000-0000E8000000}"/>
    <hyperlink ref="AC47" r:id="rId234" xr:uid="{00000000-0004-0000-0000-0000E9000000}"/>
    <hyperlink ref="AC54" r:id="rId235" xr:uid="{00000000-0004-0000-0000-0000EA000000}"/>
    <hyperlink ref="AC58" r:id="rId236" xr:uid="{00000000-0004-0000-0000-0000EB000000}"/>
    <hyperlink ref="AC36" r:id="rId237" xr:uid="{00000000-0004-0000-0000-0000EC000000}"/>
    <hyperlink ref="AC67" r:id="rId238" xr:uid="{00000000-0004-0000-0000-0000ED000000}"/>
    <hyperlink ref="AC80" r:id="rId239" xr:uid="{00000000-0004-0000-0000-0000EE000000}"/>
    <hyperlink ref="AC78" r:id="rId240" xr:uid="{00000000-0004-0000-0000-0000EF000000}"/>
    <hyperlink ref="AC13" r:id="rId241" xr:uid="{00000000-0004-0000-0000-0000F0000000}"/>
    <hyperlink ref="I41" r:id="rId242" xr:uid="{00000000-0004-0000-0000-0000F1000000}"/>
  </hyperlink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57"/>
  <sheetViews>
    <sheetView showGridLines="0" zoomScale="85" zoomScaleNormal="85" workbookViewId="0">
      <pane xSplit="3" ySplit="2" topLeftCell="D3" activePane="bottomRight" state="frozen"/>
      <selection pane="topRight"/>
      <selection pane="bottomLeft"/>
      <selection pane="bottomRight" sqref="A1:A2"/>
    </sheetView>
  </sheetViews>
  <sheetFormatPr defaultColWidth="8.77734375" defaultRowHeight="15" customHeight="1"/>
  <cols>
    <col min="1" max="1" width="6.21875" customWidth="1"/>
    <col min="2" max="2" width="16" customWidth="1"/>
    <col min="3" max="3" width="50.44140625" customWidth="1"/>
    <col min="4" max="4" width="15.44140625" customWidth="1"/>
    <col min="5" max="5" width="14.44140625" customWidth="1"/>
    <col min="6" max="6" width="10.44140625" customWidth="1"/>
    <col min="7" max="11" width="7.44140625" customWidth="1"/>
    <col min="12" max="12" width="9" customWidth="1"/>
    <col min="13" max="14" width="7.44140625" customWidth="1"/>
    <col min="15" max="15" width="14.44140625" customWidth="1"/>
    <col min="16" max="16" width="9.88671875" customWidth="1"/>
    <col min="17" max="17" width="7.44140625" customWidth="1"/>
    <col min="18" max="18" width="8.88671875" customWidth="1"/>
    <col min="19" max="21" width="7.44140625" customWidth="1"/>
    <col min="22" max="22" width="10.109375" customWidth="1"/>
    <col min="23" max="24" width="7.44140625" customWidth="1"/>
    <col min="25" max="25" width="14.44140625" customWidth="1"/>
    <col min="26" max="26" width="10.21875" customWidth="1"/>
    <col min="27" max="34" width="7.44140625" customWidth="1"/>
    <col min="35" max="35" width="14.44140625" customWidth="1"/>
    <col min="36" max="36" width="9.44140625" customWidth="1"/>
    <col min="37" max="41" width="7.44140625" customWidth="1"/>
    <col min="42" max="42" width="11.109375" customWidth="1"/>
    <col min="43" max="44" width="7.44140625" customWidth="1"/>
    <col min="45" max="45" width="14.44140625" customWidth="1"/>
    <col min="46" max="46" width="10.109375" customWidth="1"/>
    <col min="47" max="51" width="7.44140625" customWidth="1"/>
    <col min="52" max="52" width="11" customWidth="1"/>
    <col min="53" max="54" width="7.44140625" customWidth="1"/>
    <col min="55" max="56" width="12.109375" customWidth="1"/>
  </cols>
  <sheetData>
    <row r="1" spans="1:56" ht="15" customHeight="1">
      <c r="A1" s="42" t="s">
        <v>0</v>
      </c>
      <c r="B1" s="42" t="s">
        <v>1</v>
      </c>
      <c r="C1" s="42" t="s">
        <v>5</v>
      </c>
      <c r="D1" s="42" t="s">
        <v>7</v>
      </c>
      <c r="E1" s="43" t="s">
        <v>8</v>
      </c>
      <c r="F1" s="43"/>
      <c r="G1" s="43"/>
      <c r="H1" s="43"/>
      <c r="I1" s="43"/>
      <c r="J1" s="43"/>
      <c r="K1" s="43"/>
      <c r="L1" s="43"/>
      <c r="M1" s="43"/>
      <c r="N1" s="43"/>
      <c r="O1" s="44" t="s">
        <v>9</v>
      </c>
      <c r="P1" s="44"/>
      <c r="Q1" s="44"/>
      <c r="R1" s="44"/>
      <c r="S1" s="44"/>
      <c r="T1" s="44"/>
      <c r="U1" s="44"/>
      <c r="V1" s="44"/>
      <c r="W1" s="44"/>
      <c r="X1" s="44"/>
      <c r="Y1" s="45" t="s">
        <v>10</v>
      </c>
      <c r="Z1" s="46"/>
      <c r="AA1" s="46"/>
      <c r="AB1" s="46"/>
      <c r="AC1" s="46"/>
      <c r="AD1" s="46"/>
      <c r="AE1" s="46"/>
      <c r="AF1" s="46"/>
      <c r="AG1" s="46"/>
      <c r="AH1" s="47"/>
      <c r="AI1" s="48" t="s">
        <v>466</v>
      </c>
      <c r="AJ1" s="48"/>
      <c r="AK1" s="48"/>
      <c r="AL1" s="48"/>
      <c r="AM1" s="48"/>
      <c r="AN1" s="48"/>
      <c r="AO1" s="48"/>
      <c r="AP1" s="48"/>
      <c r="AQ1" s="48"/>
      <c r="AR1" s="48"/>
      <c r="AS1" s="49" t="s">
        <v>12</v>
      </c>
      <c r="AT1" s="49"/>
      <c r="AU1" s="49"/>
      <c r="AV1" s="49"/>
      <c r="AW1" s="49"/>
      <c r="AX1" s="49"/>
      <c r="AY1" s="49"/>
      <c r="AZ1" s="49"/>
      <c r="BA1" s="49"/>
      <c r="BB1" s="49"/>
      <c r="BC1" s="42" t="s">
        <v>13</v>
      </c>
      <c r="BD1" s="42" t="s">
        <v>1554</v>
      </c>
    </row>
    <row r="2" spans="1:56" ht="90" customHeight="1">
      <c r="A2" s="42"/>
      <c r="B2" s="42"/>
      <c r="C2" s="42"/>
      <c r="D2" s="42"/>
      <c r="E2" s="29" t="s">
        <v>14</v>
      </c>
      <c r="F2" s="30" t="s">
        <v>15</v>
      </c>
      <c r="G2" s="30" t="s">
        <v>16</v>
      </c>
      <c r="H2" s="30" t="s">
        <v>17</v>
      </c>
      <c r="I2" s="30" t="s">
        <v>18</v>
      </c>
      <c r="J2" s="30" t="s">
        <v>19</v>
      </c>
      <c r="K2" s="30" t="s">
        <v>20</v>
      </c>
      <c r="L2" s="30" t="s">
        <v>21</v>
      </c>
      <c r="M2" s="30" t="s">
        <v>22</v>
      </c>
      <c r="N2" s="28" t="s">
        <v>23</v>
      </c>
      <c r="O2" s="33" t="s">
        <v>24</v>
      </c>
      <c r="P2" s="34" t="s">
        <v>15</v>
      </c>
      <c r="Q2" s="34" t="s">
        <v>25</v>
      </c>
      <c r="R2" s="34" t="s">
        <v>17</v>
      </c>
      <c r="S2" s="34" t="s">
        <v>26</v>
      </c>
      <c r="T2" s="34" t="s">
        <v>19</v>
      </c>
      <c r="U2" s="34" t="s">
        <v>27</v>
      </c>
      <c r="V2" s="34" t="s">
        <v>21</v>
      </c>
      <c r="W2" s="34" t="s">
        <v>28</v>
      </c>
      <c r="X2" s="40" t="s">
        <v>29</v>
      </c>
      <c r="Y2" s="11" t="s">
        <v>30</v>
      </c>
      <c r="Z2" s="35" t="s">
        <v>15</v>
      </c>
      <c r="AA2" s="35" t="s">
        <v>31</v>
      </c>
      <c r="AB2" s="35" t="s">
        <v>17</v>
      </c>
      <c r="AC2" s="35" t="s">
        <v>32</v>
      </c>
      <c r="AD2" s="35" t="s">
        <v>19</v>
      </c>
      <c r="AE2" s="35" t="s">
        <v>33</v>
      </c>
      <c r="AF2" s="35" t="s">
        <v>21</v>
      </c>
      <c r="AG2" s="35" t="s">
        <v>34</v>
      </c>
      <c r="AH2" s="22" t="s">
        <v>35</v>
      </c>
      <c r="AI2" s="36" t="s">
        <v>36</v>
      </c>
      <c r="AJ2" s="37" t="s">
        <v>15</v>
      </c>
      <c r="AK2" s="37" t="s">
        <v>37</v>
      </c>
      <c r="AL2" s="37" t="s">
        <v>17</v>
      </c>
      <c r="AM2" s="37" t="s">
        <v>38</v>
      </c>
      <c r="AN2" s="37" t="s">
        <v>19</v>
      </c>
      <c r="AO2" s="37" t="s">
        <v>39</v>
      </c>
      <c r="AP2" s="37" t="s">
        <v>21</v>
      </c>
      <c r="AQ2" s="37" t="s">
        <v>40</v>
      </c>
      <c r="AR2" s="21" t="s">
        <v>41</v>
      </c>
      <c r="AS2" s="38" t="s">
        <v>42</v>
      </c>
      <c r="AT2" s="39" t="s">
        <v>15</v>
      </c>
      <c r="AU2" s="39" t="s">
        <v>43</v>
      </c>
      <c r="AV2" s="39" t="s">
        <v>17</v>
      </c>
      <c r="AW2" s="39" t="s">
        <v>44</v>
      </c>
      <c r="AX2" s="39" t="s">
        <v>19</v>
      </c>
      <c r="AY2" s="39" t="s">
        <v>45</v>
      </c>
      <c r="AZ2" s="39" t="s">
        <v>21</v>
      </c>
      <c r="BA2" s="39" t="s">
        <v>46</v>
      </c>
      <c r="BB2" s="19" t="s">
        <v>47</v>
      </c>
      <c r="BC2" s="42"/>
      <c r="BD2" s="42"/>
    </row>
    <row r="3" spans="1:56" ht="15" customHeight="1">
      <c r="A3" s="3">
        <v>1</v>
      </c>
      <c r="B3" s="12" t="s">
        <v>85</v>
      </c>
      <c r="C3" s="12" t="s">
        <v>467</v>
      </c>
      <c r="D3" s="12" t="s">
        <v>51</v>
      </c>
      <c r="E3" s="31" t="s">
        <v>468</v>
      </c>
      <c r="F3" s="3">
        <v>4113</v>
      </c>
      <c r="G3" s="3">
        <v>4</v>
      </c>
      <c r="H3" s="3">
        <v>156</v>
      </c>
      <c r="I3" s="3">
        <v>5</v>
      </c>
      <c r="J3" s="3">
        <v>23</v>
      </c>
      <c r="K3" s="3">
        <v>3</v>
      </c>
      <c r="L3" s="3">
        <v>14279</v>
      </c>
      <c r="M3" s="3">
        <v>5</v>
      </c>
      <c r="N3" s="3">
        <f t="shared" ref="N3:N34" si="0">SUM(G3,I3,K3,M3)</f>
        <v>17</v>
      </c>
      <c r="O3" s="31" t="s">
        <v>469</v>
      </c>
      <c r="P3" s="3">
        <v>16200</v>
      </c>
      <c r="Q3" s="3">
        <v>3</v>
      </c>
      <c r="R3" s="3">
        <v>32200</v>
      </c>
      <c r="S3" s="3">
        <v>5</v>
      </c>
      <c r="T3" s="3">
        <v>61</v>
      </c>
      <c r="U3" s="3">
        <v>2</v>
      </c>
      <c r="V3" s="3">
        <v>21956</v>
      </c>
      <c r="W3" s="3">
        <v>3</v>
      </c>
      <c r="X3" s="3">
        <f t="shared" ref="X3:X34" si="1">SUM(Q3,S3,U3,W3)</f>
        <v>13</v>
      </c>
      <c r="Y3" s="31" t="s">
        <v>470</v>
      </c>
      <c r="Z3" s="3">
        <v>20000</v>
      </c>
      <c r="AA3" s="3">
        <v>3</v>
      </c>
      <c r="AB3" s="3">
        <v>899</v>
      </c>
      <c r="AC3" s="3">
        <v>4</v>
      </c>
      <c r="AD3" s="3">
        <v>102</v>
      </c>
      <c r="AE3" s="3">
        <v>3</v>
      </c>
      <c r="AF3" s="3">
        <v>176949</v>
      </c>
      <c r="AG3" s="3">
        <v>5</v>
      </c>
      <c r="AH3" s="3">
        <f t="shared" ref="AH3:AH34" si="2">SUM(AA3,AC3,AE3,AG3)</f>
        <v>15</v>
      </c>
      <c r="AI3" s="14" t="s">
        <v>471</v>
      </c>
      <c r="AJ3" s="3">
        <v>564</v>
      </c>
      <c r="AK3" s="3">
        <v>1</v>
      </c>
      <c r="AL3" s="3">
        <v>71</v>
      </c>
      <c r="AM3" s="3">
        <v>2</v>
      </c>
      <c r="AN3" s="3">
        <v>1</v>
      </c>
      <c r="AO3" s="3">
        <v>0</v>
      </c>
      <c r="AP3" s="3">
        <v>1424</v>
      </c>
      <c r="AQ3" s="3">
        <v>1</v>
      </c>
      <c r="AR3" s="3">
        <f t="shared" ref="AR3:AR34" si="3">SUM(AK3,AM3,AO3,AQ3)</f>
        <v>4</v>
      </c>
      <c r="AS3" s="31" t="s">
        <v>472</v>
      </c>
      <c r="AT3" s="3">
        <v>26521</v>
      </c>
      <c r="AU3" s="3">
        <v>3</v>
      </c>
      <c r="AV3" s="3">
        <v>2513</v>
      </c>
      <c r="AW3" s="3">
        <v>5</v>
      </c>
      <c r="AX3" s="3">
        <v>140</v>
      </c>
      <c r="AY3" s="3">
        <v>3</v>
      </c>
      <c r="AZ3" s="3">
        <v>436095</v>
      </c>
      <c r="BA3" s="3">
        <v>5</v>
      </c>
      <c r="BB3" s="3">
        <f t="shared" ref="BB3:BB34" si="4">SUM(AU3,AW3,AY3,BA3)</f>
        <v>16</v>
      </c>
      <c r="BC3" s="3">
        <f t="shared" ref="BC3:BC34" si="5">SUM(N3,X3,AH3,AR3,BB3)</f>
        <v>65</v>
      </c>
      <c r="BD3" s="41">
        <f>SUM(F3,P3,Z3,AJ3,AT3)</f>
        <v>67398</v>
      </c>
    </row>
    <row r="4" spans="1:56" ht="15" customHeight="1">
      <c r="A4" s="3">
        <v>2</v>
      </c>
      <c r="B4" s="12" t="s">
        <v>48</v>
      </c>
      <c r="C4" s="12" t="s">
        <v>473</v>
      </c>
      <c r="D4" s="12" t="s">
        <v>51</v>
      </c>
      <c r="E4" s="31" t="s">
        <v>474</v>
      </c>
      <c r="F4" s="3">
        <v>2025</v>
      </c>
      <c r="G4" s="3">
        <v>4</v>
      </c>
      <c r="H4" s="3">
        <v>256</v>
      </c>
      <c r="I4" s="3">
        <v>5</v>
      </c>
      <c r="J4" s="3">
        <v>42</v>
      </c>
      <c r="K4" s="3">
        <v>3</v>
      </c>
      <c r="L4" s="3">
        <v>468</v>
      </c>
      <c r="M4" s="3">
        <v>2</v>
      </c>
      <c r="N4" s="3">
        <f t="shared" si="0"/>
        <v>14</v>
      </c>
      <c r="O4" s="31" t="s">
        <v>475</v>
      </c>
      <c r="P4" s="3">
        <v>27800</v>
      </c>
      <c r="Q4" s="3">
        <v>3</v>
      </c>
      <c r="R4" s="3">
        <v>3100</v>
      </c>
      <c r="S4" s="3">
        <v>5</v>
      </c>
      <c r="T4" s="3">
        <v>106</v>
      </c>
      <c r="U4" s="3">
        <v>3</v>
      </c>
      <c r="V4" s="3">
        <v>0</v>
      </c>
      <c r="W4" s="3">
        <v>0</v>
      </c>
      <c r="X4" s="3">
        <f t="shared" si="1"/>
        <v>11</v>
      </c>
      <c r="Y4" s="31" t="s">
        <v>476</v>
      </c>
      <c r="Z4" s="3">
        <v>1100000</v>
      </c>
      <c r="AA4" s="3">
        <v>5</v>
      </c>
      <c r="AB4" s="3">
        <v>1316</v>
      </c>
      <c r="AC4" s="3">
        <v>5</v>
      </c>
      <c r="AD4" s="3">
        <v>174</v>
      </c>
      <c r="AE4" s="3">
        <v>3</v>
      </c>
      <c r="AF4" s="3">
        <v>13632</v>
      </c>
      <c r="AG4" s="3">
        <v>3</v>
      </c>
      <c r="AH4" s="3">
        <f t="shared" si="2"/>
        <v>16</v>
      </c>
      <c r="AI4" s="14" t="s">
        <v>477</v>
      </c>
      <c r="AJ4" s="3">
        <v>10300</v>
      </c>
      <c r="AK4" s="3">
        <v>3</v>
      </c>
      <c r="AL4" s="3">
        <v>487</v>
      </c>
      <c r="AM4" s="3">
        <v>3</v>
      </c>
      <c r="AN4" s="3">
        <v>34</v>
      </c>
      <c r="AO4" s="3">
        <v>1</v>
      </c>
      <c r="AP4" s="3">
        <v>14655</v>
      </c>
      <c r="AQ4" s="3">
        <v>3</v>
      </c>
      <c r="AR4" s="3">
        <f t="shared" si="3"/>
        <v>10</v>
      </c>
      <c r="AS4" s="31" t="s">
        <v>478</v>
      </c>
      <c r="AT4" s="3">
        <v>3412</v>
      </c>
      <c r="AU4" s="3">
        <v>1</v>
      </c>
      <c r="AV4" s="3">
        <v>588</v>
      </c>
      <c r="AW4" s="3">
        <v>4</v>
      </c>
      <c r="AX4" s="3">
        <v>86</v>
      </c>
      <c r="AY4" s="3">
        <v>2</v>
      </c>
      <c r="AZ4" s="3">
        <v>4289</v>
      </c>
      <c r="BA4" s="3">
        <v>1</v>
      </c>
      <c r="BB4" s="3">
        <f t="shared" si="4"/>
        <v>8</v>
      </c>
      <c r="BC4" s="3">
        <f t="shared" si="5"/>
        <v>59</v>
      </c>
      <c r="BD4" s="41">
        <f t="shared" ref="BD4:BD57" si="6">SUM(F4,P4,Z4,AJ4,AT4)</f>
        <v>1143537</v>
      </c>
    </row>
    <row r="5" spans="1:56" ht="15" customHeight="1">
      <c r="A5" s="3">
        <v>3</v>
      </c>
      <c r="B5" s="12" t="s">
        <v>48</v>
      </c>
      <c r="C5" s="12" t="s">
        <v>479</v>
      </c>
      <c r="D5" s="12" t="s">
        <v>51</v>
      </c>
      <c r="E5" s="31" t="s">
        <v>480</v>
      </c>
      <c r="F5" s="3">
        <v>1799</v>
      </c>
      <c r="G5" s="3">
        <v>4</v>
      </c>
      <c r="H5" s="3">
        <v>112</v>
      </c>
      <c r="I5" s="3">
        <v>5</v>
      </c>
      <c r="J5" s="3">
        <v>63</v>
      </c>
      <c r="K5" s="3">
        <v>4</v>
      </c>
      <c r="L5" s="3">
        <v>1497</v>
      </c>
      <c r="M5" s="3">
        <v>4</v>
      </c>
      <c r="N5" s="3">
        <f t="shared" si="0"/>
        <v>17</v>
      </c>
      <c r="O5" s="31" t="s">
        <v>481</v>
      </c>
      <c r="P5" s="3">
        <v>7608</v>
      </c>
      <c r="Q5" s="3">
        <v>2</v>
      </c>
      <c r="R5" s="3">
        <v>17100</v>
      </c>
      <c r="S5" s="3">
        <v>5</v>
      </c>
      <c r="T5" s="3">
        <v>179</v>
      </c>
      <c r="U5" s="3">
        <v>3</v>
      </c>
      <c r="V5" s="3">
        <v>6262</v>
      </c>
      <c r="W5" s="3">
        <v>2</v>
      </c>
      <c r="X5" s="3">
        <f t="shared" si="1"/>
        <v>12</v>
      </c>
      <c r="Y5" s="31" t="s">
        <v>482</v>
      </c>
      <c r="Z5" s="3">
        <v>5700</v>
      </c>
      <c r="AA5" s="3">
        <v>2</v>
      </c>
      <c r="AB5" s="3">
        <v>949</v>
      </c>
      <c r="AC5" s="3">
        <v>4</v>
      </c>
      <c r="AD5" s="3">
        <v>195</v>
      </c>
      <c r="AE5" s="3">
        <v>3</v>
      </c>
      <c r="AF5" s="3">
        <v>8931</v>
      </c>
      <c r="AG5" s="3">
        <v>2</v>
      </c>
      <c r="AH5" s="3">
        <f t="shared" si="2"/>
        <v>11</v>
      </c>
      <c r="AI5" s="14" t="s">
        <v>483</v>
      </c>
      <c r="AJ5" s="3">
        <v>188</v>
      </c>
      <c r="AK5" s="3">
        <v>1</v>
      </c>
      <c r="AL5" s="3">
        <v>52</v>
      </c>
      <c r="AM5" s="3">
        <v>2</v>
      </c>
      <c r="AN5" s="3">
        <v>16</v>
      </c>
      <c r="AO5" s="3">
        <v>1</v>
      </c>
      <c r="AP5" s="3">
        <v>220</v>
      </c>
      <c r="AQ5" s="3">
        <v>1</v>
      </c>
      <c r="AR5" s="3">
        <f t="shared" si="3"/>
        <v>5</v>
      </c>
      <c r="AS5" s="31" t="s">
        <v>484</v>
      </c>
      <c r="AT5" s="3">
        <v>5200</v>
      </c>
      <c r="AU5" s="3">
        <v>2</v>
      </c>
      <c r="AV5" s="3">
        <v>1059</v>
      </c>
      <c r="AW5" s="3">
        <v>5</v>
      </c>
      <c r="AX5" s="3">
        <v>446</v>
      </c>
      <c r="AY5" s="3">
        <v>3</v>
      </c>
      <c r="AZ5" s="3">
        <v>32935</v>
      </c>
      <c r="BA5" s="3">
        <v>3</v>
      </c>
      <c r="BB5" s="3">
        <f t="shared" si="4"/>
        <v>13</v>
      </c>
      <c r="BC5" s="3">
        <f t="shared" si="5"/>
        <v>58</v>
      </c>
      <c r="BD5" s="41">
        <f t="shared" si="6"/>
        <v>20495</v>
      </c>
    </row>
    <row r="6" spans="1:56" ht="15" customHeight="1">
      <c r="A6" s="3">
        <v>4</v>
      </c>
      <c r="B6" s="12" t="s">
        <v>48</v>
      </c>
      <c r="C6" s="12" t="s">
        <v>485</v>
      </c>
      <c r="D6" s="12" t="s">
        <v>51</v>
      </c>
      <c r="E6" s="31" t="s">
        <v>486</v>
      </c>
      <c r="F6" s="3">
        <v>3182</v>
      </c>
      <c r="G6" s="3">
        <v>4</v>
      </c>
      <c r="H6" s="3">
        <v>184</v>
      </c>
      <c r="I6" s="3">
        <v>5</v>
      </c>
      <c r="J6" s="3">
        <v>20</v>
      </c>
      <c r="K6" s="3">
        <v>2</v>
      </c>
      <c r="L6" s="3">
        <v>2083</v>
      </c>
      <c r="M6" s="3">
        <v>4</v>
      </c>
      <c r="N6" s="3">
        <f t="shared" si="0"/>
        <v>15</v>
      </c>
      <c r="O6" s="31" t="s">
        <v>487</v>
      </c>
      <c r="P6" s="3">
        <v>12700</v>
      </c>
      <c r="Q6" s="3">
        <v>3</v>
      </c>
      <c r="R6" s="3">
        <v>4636</v>
      </c>
      <c r="S6" s="3">
        <v>5</v>
      </c>
      <c r="T6" s="3">
        <v>112</v>
      </c>
      <c r="U6" s="3">
        <v>3</v>
      </c>
      <c r="V6" s="3">
        <v>9958</v>
      </c>
      <c r="W6" s="3">
        <v>2</v>
      </c>
      <c r="X6" s="3">
        <f t="shared" si="1"/>
        <v>13</v>
      </c>
      <c r="Y6" s="31" t="s">
        <v>488</v>
      </c>
      <c r="Z6" s="3">
        <v>11000</v>
      </c>
      <c r="AA6" s="3">
        <v>3</v>
      </c>
      <c r="AB6" s="3">
        <v>961</v>
      </c>
      <c r="AC6" s="3">
        <v>4</v>
      </c>
      <c r="AD6" s="3">
        <v>261</v>
      </c>
      <c r="AE6" s="3">
        <v>3</v>
      </c>
      <c r="AF6" s="3">
        <v>6453</v>
      </c>
      <c r="AG6" s="3">
        <v>2</v>
      </c>
      <c r="AH6" s="3">
        <f t="shared" si="2"/>
        <v>12</v>
      </c>
      <c r="AI6" s="14" t="s">
        <v>489</v>
      </c>
      <c r="AJ6" s="3">
        <v>1730</v>
      </c>
      <c r="AK6" s="3">
        <v>1</v>
      </c>
      <c r="AL6" s="3">
        <v>46</v>
      </c>
      <c r="AM6" s="3">
        <v>1</v>
      </c>
      <c r="AN6" s="3">
        <v>5</v>
      </c>
      <c r="AO6" s="3">
        <v>0</v>
      </c>
      <c r="AP6" s="3">
        <v>2996</v>
      </c>
      <c r="AQ6" s="3">
        <v>1</v>
      </c>
      <c r="AR6" s="3">
        <f t="shared" si="3"/>
        <v>3</v>
      </c>
      <c r="AS6" s="31" t="s">
        <v>490</v>
      </c>
      <c r="AT6" s="3">
        <v>10762</v>
      </c>
      <c r="AU6" s="3">
        <v>3</v>
      </c>
      <c r="AV6" s="3">
        <v>685</v>
      </c>
      <c r="AW6" s="3">
        <v>4</v>
      </c>
      <c r="AX6" s="3">
        <v>238</v>
      </c>
      <c r="AY6" s="3">
        <v>3</v>
      </c>
      <c r="AZ6" s="3">
        <v>27916</v>
      </c>
      <c r="BA6" s="3">
        <v>3</v>
      </c>
      <c r="BB6" s="3">
        <f t="shared" si="4"/>
        <v>13</v>
      </c>
      <c r="BC6" s="3">
        <f t="shared" si="5"/>
        <v>56</v>
      </c>
      <c r="BD6" s="41">
        <f t="shared" si="6"/>
        <v>39374</v>
      </c>
    </row>
    <row r="7" spans="1:56" ht="15" customHeight="1">
      <c r="A7" s="3">
        <v>5</v>
      </c>
      <c r="B7" s="12"/>
      <c r="C7" s="12" t="s">
        <v>491</v>
      </c>
      <c r="D7" s="12" t="s">
        <v>51</v>
      </c>
      <c r="E7" s="31" t="s">
        <v>492</v>
      </c>
      <c r="F7" s="3">
        <v>1331</v>
      </c>
      <c r="G7" s="3">
        <v>4</v>
      </c>
      <c r="H7" s="3">
        <v>144</v>
      </c>
      <c r="I7" s="3">
        <v>5</v>
      </c>
      <c r="J7" s="3">
        <v>42</v>
      </c>
      <c r="K7" s="3">
        <v>3</v>
      </c>
      <c r="L7" s="3">
        <v>246</v>
      </c>
      <c r="M7" s="3">
        <v>2</v>
      </c>
      <c r="N7" s="3">
        <f t="shared" si="0"/>
        <v>14</v>
      </c>
      <c r="O7" s="31" t="s">
        <v>493</v>
      </c>
      <c r="P7" s="3">
        <v>3517</v>
      </c>
      <c r="Q7" s="3">
        <v>1</v>
      </c>
      <c r="R7" s="3">
        <v>1174</v>
      </c>
      <c r="S7" s="3">
        <v>5</v>
      </c>
      <c r="T7" s="3">
        <v>146</v>
      </c>
      <c r="U7" s="3">
        <v>3</v>
      </c>
      <c r="V7" s="3">
        <v>0</v>
      </c>
      <c r="W7" s="3">
        <v>0</v>
      </c>
      <c r="X7" s="3">
        <f t="shared" si="1"/>
        <v>9</v>
      </c>
      <c r="Y7" s="31" t="s">
        <v>494</v>
      </c>
      <c r="Z7" s="3">
        <v>16000</v>
      </c>
      <c r="AA7" s="3">
        <v>3</v>
      </c>
      <c r="AB7" s="3">
        <v>1444</v>
      </c>
      <c r="AC7" s="3">
        <v>5</v>
      </c>
      <c r="AD7" s="3">
        <v>223</v>
      </c>
      <c r="AE7" s="3">
        <v>3</v>
      </c>
      <c r="AF7" s="3">
        <v>28457</v>
      </c>
      <c r="AG7" s="3">
        <v>3</v>
      </c>
      <c r="AH7" s="3">
        <f t="shared" si="2"/>
        <v>14</v>
      </c>
      <c r="AI7" s="14"/>
      <c r="AJ7" s="3">
        <v>0</v>
      </c>
      <c r="AK7" s="3">
        <v>0</v>
      </c>
      <c r="AL7" s="3">
        <v>0</v>
      </c>
      <c r="AM7" s="3">
        <v>0</v>
      </c>
      <c r="AN7" s="3">
        <v>0</v>
      </c>
      <c r="AO7" s="3">
        <v>0</v>
      </c>
      <c r="AP7" s="3">
        <v>0</v>
      </c>
      <c r="AQ7" s="3">
        <v>0</v>
      </c>
      <c r="AR7" s="3">
        <f t="shared" si="3"/>
        <v>0</v>
      </c>
      <c r="AS7" s="31" t="s">
        <v>495</v>
      </c>
      <c r="AT7" s="3">
        <v>15465</v>
      </c>
      <c r="AU7" s="3">
        <v>3</v>
      </c>
      <c r="AV7" s="3">
        <v>1432</v>
      </c>
      <c r="AW7" s="3">
        <v>5</v>
      </c>
      <c r="AX7" s="3">
        <v>184</v>
      </c>
      <c r="AY7" s="3">
        <v>3</v>
      </c>
      <c r="AZ7" s="3">
        <v>91078</v>
      </c>
      <c r="BA7" s="3">
        <v>4</v>
      </c>
      <c r="BB7" s="3">
        <f t="shared" si="4"/>
        <v>15</v>
      </c>
      <c r="BC7" s="3">
        <f t="shared" si="5"/>
        <v>52</v>
      </c>
      <c r="BD7" s="41">
        <f t="shared" si="6"/>
        <v>36313</v>
      </c>
    </row>
    <row r="8" spans="1:56" ht="15" customHeight="1">
      <c r="A8" s="3">
        <v>6</v>
      </c>
      <c r="B8" s="12" t="s">
        <v>48</v>
      </c>
      <c r="C8" s="12" t="s">
        <v>496</v>
      </c>
      <c r="D8" s="12" t="s">
        <v>51</v>
      </c>
      <c r="E8" s="31" t="s">
        <v>497</v>
      </c>
      <c r="F8" s="3">
        <v>1688</v>
      </c>
      <c r="G8" s="3">
        <v>4</v>
      </c>
      <c r="H8" s="3">
        <v>26</v>
      </c>
      <c r="I8" s="3">
        <v>3</v>
      </c>
      <c r="J8" s="3">
        <v>10</v>
      </c>
      <c r="K8" s="3">
        <v>1</v>
      </c>
      <c r="L8" s="3">
        <v>0</v>
      </c>
      <c r="M8" s="3">
        <v>0</v>
      </c>
      <c r="N8" s="3">
        <f t="shared" si="0"/>
        <v>8</v>
      </c>
      <c r="O8" s="31" t="s">
        <v>498</v>
      </c>
      <c r="P8" s="3">
        <v>11700</v>
      </c>
      <c r="Q8" s="3">
        <v>3</v>
      </c>
      <c r="R8" s="3">
        <v>7740</v>
      </c>
      <c r="S8" s="3">
        <v>5</v>
      </c>
      <c r="T8" s="3">
        <v>97</v>
      </c>
      <c r="U8" s="3">
        <v>2</v>
      </c>
      <c r="V8" s="3">
        <v>0</v>
      </c>
      <c r="W8" s="3">
        <v>0</v>
      </c>
      <c r="X8" s="3">
        <f t="shared" si="1"/>
        <v>10</v>
      </c>
      <c r="Y8" s="31" t="s">
        <v>499</v>
      </c>
      <c r="Z8" s="3">
        <v>30000</v>
      </c>
      <c r="AA8" s="3">
        <v>3</v>
      </c>
      <c r="AB8" s="3">
        <v>919</v>
      </c>
      <c r="AC8" s="3">
        <v>4</v>
      </c>
      <c r="AD8" s="3">
        <v>182</v>
      </c>
      <c r="AE8" s="3">
        <v>3</v>
      </c>
      <c r="AF8" s="3">
        <v>14947</v>
      </c>
      <c r="AG8" s="3">
        <v>3</v>
      </c>
      <c r="AH8" s="3">
        <f t="shared" si="2"/>
        <v>13</v>
      </c>
      <c r="AI8" s="14" t="s">
        <v>500</v>
      </c>
      <c r="AJ8" s="3">
        <v>1170</v>
      </c>
      <c r="AK8" s="3">
        <v>1</v>
      </c>
      <c r="AL8" s="3">
        <v>46</v>
      </c>
      <c r="AM8" s="3">
        <v>1</v>
      </c>
      <c r="AN8" s="3">
        <v>11</v>
      </c>
      <c r="AO8" s="3">
        <v>1</v>
      </c>
      <c r="AP8" s="3">
        <v>643</v>
      </c>
      <c r="AQ8" s="3">
        <v>1</v>
      </c>
      <c r="AR8" s="3">
        <f t="shared" si="3"/>
        <v>4</v>
      </c>
      <c r="AS8" s="31" t="s">
        <v>501</v>
      </c>
      <c r="AT8" s="3">
        <v>11668</v>
      </c>
      <c r="AU8" s="3">
        <v>3</v>
      </c>
      <c r="AV8" s="3">
        <v>887</v>
      </c>
      <c r="AW8" s="3">
        <v>4</v>
      </c>
      <c r="AX8" s="3">
        <v>180</v>
      </c>
      <c r="AY8" s="3">
        <v>3</v>
      </c>
      <c r="AZ8" s="3">
        <v>38157</v>
      </c>
      <c r="BA8" s="3">
        <v>3</v>
      </c>
      <c r="BB8" s="3">
        <f t="shared" si="4"/>
        <v>13</v>
      </c>
      <c r="BC8" s="3">
        <f t="shared" si="5"/>
        <v>48</v>
      </c>
      <c r="BD8" s="41">
        <f t="shared" si="6"/>
        <v>56226</v>
      </c>
    </row>
    <row r="9" spans="1:56" ht="15" customHeight="1">
      <c r="A9" s="3">
        <v>7</v>
      </c>
      <c r="B9" s="32" t="s">
        <v>85</v>
      </c>
      <c r="C9" s="12" t="s">
        <v>502</v>
      </c>
      <c r="D9" s="12" t="s">
        <v>51</v>
      </c>
      <c r="E9" s="31" t="s">
        <v>503</v>
      </c>
      <c r="F9" s="3">
        <v>1119</v>
      </c>
      <c r="G9" s="3">
        <v>4</v>
      </c>
      <c r="H9" s="3">
        <v>159</v>
      </c>
      <c r="I9" s="3">
        <v>5</v>
      </c>
      <c r="J9" s="3">
        <v>65</v>
      </c>
      <c r="K9" s="3">
        <v>4</v>
      </c>
      <c r="L9" s="3">
        <v>3004</v>
      </c>
      <c r="M9" s="3">
        <v>4</v>
      </c>
      <c r="N9" s="3">
        <f t="shared" si="0"/>
        <v>17</v>
      </c>
      <c r="O9" s="31" t="s">
        <v>504</v>
      </c>
      <c r="P9" s="3">
        <v>4898</v>
      </c>
      <c r="Q9" s="3">
        <v>1</v>
      </c>
      <c r="R9" s="3">
        <v>1364</v>
      </c>
      <c r="S9" s="3">
        <v>5</v>
      </c>
      <c r="T9" s="3">
        <v>131</v>
      </c>
      <c r="U9" s="3">
        <v>3</v>
      </c>
      <c r="V9" s="3">
        <v>13267</v>
      </c>
      <c r="W9" s="3">
        <v>3</v>
      </c>
      <c r="X9" s="3">
        <f t="shared" si="1"/>
        <v>12</v>
      </c>
      <c r="Y9" s="31" t="s">
        <v>505</v>
      </c>
      <c r="Z9" s="3">
        <v>2600</v>
      </c>
      <c r="AA9" s="3">
        <v>1</v>
      </c>
      <c r="AB9" s="3">
        <v>279</v>
      </c>
      <c r="AC9" s="3">
        <v>3</v>
      </c>
      <c r="AD9" s="3">
        <v>85</v>
      </c>
      <c r="AE9" s="3">
        <v>2</v>
      </c>
      <c r="AF9" s="3">
        <v>813</v>
      </c>
      <c r="AG9" s="3">
        <v>1</v>
      </c>
      <c r="AH9" s="3">
        <f t="shared" si="2"/>
        <v>7</v>
      </c>
      <c r="AI9" s="14" t="s">
        <v>506</v>
      </c>
      <c r="AJ9" s="3">
        <v>68</v>
      </c>
      <c r="AK9" s="3">
        <v>0</v>
      </c>
      <c r="AL9" s="3">
        <v>21</v>
      </c>
      <c r="AM9" s="3">
        <v>1</v>
      </c>
      <c r="AN9" s="3">
        <v>10</v>
      </c>
      <c r="AO9" s="3">
        <v>1</v>
      </c>
      <c r="AP9" s="3">
        <v>40</v>
      </c>
      <c r="AQ9" s="3">
        <v>0</v>
      </c>
      <c r="AR9" s="3">
        <f t="shared" si="3"/>
        <v>2</v>
      </c>
      <c r="AS9" s="31" t="s">
        <v>507</v>
      </c>
      <c r="AT9" s="3">
        <v>2856</v>
      </c>
      <c r="AU9" s="3">
        <v>1</v>
      </c>
      <c r="AV9" s="3">
        <v>315</v>
      </c>
      <c r="AW9" s="3">
        <v>3</v>
      </c>
      <c r="AX9" s="3">
        <v>119</v>
      </c>
      <c r="AY9" s="3">
        <v>3</v>
      </c>
      <c r="AZ9" s="3">
        <v>8424</v>
      </c>
      <c r="BA9" s="3">
        <v>2</v>
      </c>
      <c r="BB9" s="3">
        <f t="shared" si="4"/>
        <v>9</v>
      </c>
      <c r="BC9" s="3">
        <f t="shared" si="5"/>
        <v>47</v>
      </c>
      <c r="BD9" s="41">
        <f t="shared" si="6"/>
        <v>11541</v>
      </c>
    </row>
    <row r="10" spans="1:56" ht="15" customHeight="1">
      <c r="A10" s="3">
        <v>8</v>
      </c>
      <c r="B10" s="12" t="s">
        <v>85</v>
      </c>
      <c r="C10" s="12" t="s">
        <v>508</v>
      </c>
      <c r="D10" s="12" t="s">
        <v>51</v>
      </c>
      <c r="E10" s="31" t="s">
        <v>509</v>
      </c>
      <c r="F10" s="3">
        <v>5245</v>
      </c>
      <c r="G10" s="3">
        <v>5</v>
      </c>
      <c r="H10" s="3">
        <v>71</v>
      </c>
      <c r="I10" s="3">
        <v>4</v>
      </c>
      <c r="J10" s="3">
        <v>6</v>
      </c>
      <c r="K10" s="3">
        <v>1</v>
      </c>
      <c r="L10" s="3">
        <v>647</v>
      </c>
      <c r="M10" s="3">
        <v>3</v>
      </c>
      <c r="N10" s="3">
        <f t="shared" si="0"/>
        <v>13</v>
      </c>
      <c r="O10" s="31" t="s">
        <v>510</v>
      </c>
      <c r="P10" s="3">
        <v>61900</v>
      </c>
      <c r="Q10" s="3">
        <v>4</v>
      </c>
      <c r="R10" s="3">
        <v>45300</v>
      </c>
      <c r="S10" s="3">
        <v>5</v>
      </c>
      <c r="T10" s="3">
        <v>16</v>
      </c>
      <c r="U10" s="3">
        <v>1</v>
      </c>
      <c r="V10" s="3">
        <v>0</v>
      </c>
      <c r="W10" s="3">
        <v>0</v>
      </c>
      <c r="X10" s="3">
        <f t="shared" si="1"/>
        <v>10</v>
      </c>
      <c r="Y10" s="31" t="s">
        <v>511</v>
      </c>
      <c r="Z10" s="3">
        <v>12000</v>
      </c>
      <c r="AA10" s="3">
        <v>3</v>
      </c>
      <c r="AB10" s="3">
        <v>454</v>
      </c>
      <c r="AC10" s="3">
        <v>3</v>
      </c>
      <c r="AD10" s="3">
        <v>43</v>
      </c>
      <c r="AE10" s="3">
        <v>1</v>
      </c>
      <c r="AF10" s="3">
        <v>2875</v>
      </c>
      <c r="AG10" s="3">
        <v>1</v>
      </c>
      <c r="AH10" s="3">
        <f t="shared" si="2"/>
        <v>8</v>
      </c>
      <c r="AI10" s="14" t="s">
        <v>512</v>
      </c>
      <c r="AJ10" s="3">
        <v>718</v>
      </c>
      <c r="AK10" s="3">
        <v>1</v>
      </c>
      <c r="AL10" s="3">
        <v>88</v>
      </c>
      <c r="AM10" s="3">
        <v>2</v>
      </c>
      <c r="AN10" s="3">
        <v>7</v>
      </c>
      <c r="AO10" s="3">
        <v>0</v>
      </c>
      <c r="AP10" s="3">
        <v>583</v>
      </c>
      <c r="AQ10" s="3">
        <v>1</v>
      </c>
      <c r="AR10" s="3">
        <f t="shared" si="3"/>
        <v>4</v>
      </c>
      <c r="AS10" s="31" t="s">
        <v>513</v>
      </c>
      <c r="AT10" s="3">
        <v>3554</v>
      </c>
      <c r="AU10" s="3">
        <v>1</v>
      </c>
      <c r="AV10" s="3">
        <v>593</v>
      </c>
      <c r="AW10" s="3">
        <v>4</v>
      </c>
      <c r="AX10" s="3">
        <v>60</v>
      </c>
      <c r="AY10" s="3">
        <v>2</v>
      </c>
      <c r="AZ10" s="3">
        <v>8306</v>
      </c>
      <c r="BA10" s="3">
        <v>2</v>
      </c>
      <c r="BB10" s="3">
        <f t="shared" si="4"/>
        <v>9</v>
      </c>
      <c r="BC10" s="3">
        <f t="shared" si="5"/>
        <v>44</v>
      </c>
      <c r="BD10" s="41">
        <f t="shared" si="6"/>
        <v>83417</v>
      </c>
    </row>
    <row r="11" spans="1:56" ht="15" customHeight="1">
      <c r="A11" s="3">
        <v>9</v>
      </c>
      <c r="B11" s="12" t="s">
        <v>48</v>
      </c>
      <c r="C11" s="12" t="s">
        <v>514</v>
      </c>
      <c r="D11" s="12" t="s">
        <v>51</v>
      </c>
      <c r="E11" s="31" t="s">
        <v>515</v>
      </c>
      <c r="F11" s="3">
        <v>383</v>
      </c>
      <c r="G11" s="3">
        <v>2</v>
      </c>
      <c r="H11" s="3">
        <v>1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f t="shared" si="0"/>
        <v>2</v>
      </c>
      <c r="O11" s="31" t="s">
        <v>516</v>
      </c>
      <c r="P11" s="3">
        <v>8604</v>
      </c>
      <c r="Q11" s="3">
        <v>2</v>
      </c>
      <c r="R11" s="3">
        <v>4301</v>
      </c>
      <c r="S11" s="3">
        <v>5</v>
      </c>
      <c r="T11" s="3">
        <v>736</v>
      </c>
      <c r="U11" s="3">
        <v>4</v>
      </c>
      <c r="V11" s="3">
        <v>0</v>
      </c>
      <c r="W11" s="3">
        <v>0</v>
      </c>
      <c r="X11" s="3">
        <f t="shared" si="1"/>
        <v>11</v>
      </c>
      <c r="Y11" s="31" t="s">
        <v>517</v>
      </c>
      <c r="Z11" s="3">
        <v>25000</v>
      </c>
      <c r="AA11" s="3">
        <v>3</v>
      </c>
      <c r="AB11" s="3">
        <v>991</v>
      </c>
      <c r="AC11" s="3">
        <v>4</v>
      </c>
      <c r="AD11" s="3">
        <v>921</v>
      </c>
      <c r="AE11" s="3">
        <v>4</v>
      </c>
      <c r="AF11" s="3">
        <v>28661</v>
      </c>
      <c r="AG11" s="3">
        <v>3</v>
      </c>
      <c r="AH11" s="3">
        <f t="shared" si="2"/>
        <v>14</v>
      </c>
      <c r="AI11" s="14" t="s">
        <v>518</v>
      </c>
      <c r="AJ11" s="3">
        <v>179</v>
      </c>
      <c r="AK11" s="3">
        <v>1</v>
      </c>
      <c r="AL11" s="3">
        <v>15</v>
      </c>
      <c r="AM11" s="3">
        <v>1</v>
      </c>
      <c r="AN11" s="3">
        <v>14</v>
      </c>
      <c r="AO11" s="3">
        <v>1</v>
      </c>
      <c r="AP11" s="3">
        <v>84</v>
      </c>
      <c r="AQ11" s="3">
        <v>0</v>
      </c>
      <c r="AR11" s="3">
        <f t="shared" si="3"/>
        <v>3</v>
      </c>
      <c r="AS11" s="31" t="s">
        <v>519</v>
      </c>
      <c r="AT11" s="3">
        <v>11120</v>
      </c>
      <c r="AU11" s="3">
        <v>3</v>
      </c>
      <c r="AV11" s="3">
        <v>518</v>
      </c>
      <c r="AW11" s="3">
        <v>4</v>
      </c>
      <c r="AX11" s="3">
        <v>516</v>
      </c>
      <c r="AY11" s="3">
        <v>4</v>
      </c>
      <c r="AZ11" s="3">
        <v>41712</v>
      </c>
      <c r="BA11" s="3">
        <v>3</v>
      </c>
      <c r="BB11" s="3">
        <f t="shared" si="4"/>
        <v>14</v>
      </c>
      <c r="BC11" s="3">
        <f t="shared" si="5"/>
        <v>44</v>
      </c>
      <c r="BD11" s="41">
        <f t="shared" si="6"/>
        <v>45286</v>
      </c>
    </row>
    <row r="12" spans="1:56" ht="15" customHeight="1">
      <c r="A12" s="3">
        <v>10</v>
      </c>
      <c r="B12" s="12"/>
      <c r="C12" s="12" t="s">
        <v>520</v>
      </c>
      <c r="D12" s="12" t="s">
        <v>51</v>
      </c>
      <c r="E12" s="31" t="s">
        <v>521</v>
      </c>
      <c r="F12" s="3">
        <v>7411</v>
      </c>
      <c r="G12" s="3">
        <v>5</v>
      </c>
      <c r="H12" s="3">
        <v>443</v>
      </c>
      <c r="I12" s="3">
        <v>5</v>
      </c>
      <c r="J12" s="3">
        <v>69</v>
      </c>
      <c r="K12" s="3">
        <v>4</v>
      </c>
      <c r="L12" s="3">
        <v>7700</v>
      </c>
      <c r="M12" s="3">
        <v>5</v>
      </c>
      <c r="N12" s="3">
        <f t="shared" si="0"/>
        <v>19</v>
      </c>
      <c r="O12" s="31" t="s">
        <v>522</v>
      </c>
      <c r="P12" s="3">
        <v>26400</v>
      </c>
      <c r="Q12" s="3">
        <v>3</v>
      </c>
      <c r="R12" s="3">
        <v>13300</v>
      </c>
      <c r="S12" s="3">
        <v>5</v>
      </c>
      <c r="T12" s="3">
        <v>142</v>
      </c>
      <c r="U12" s="3">
        <v>3</v>
      </c>
      <c r="V12" s="3">
        <v>0</v>
      </c>
      <c r="W12" s="3">
        <v>0</v>
      </c>
      <c r="X12" s="3">
        <f t="shared" si="1"/>
        <v>11</v>
      </c>
      <c r="Y12" s="31" t="s">
        <v>523</v>
      </c>
      <c r="Z12" s="3">
        <v>38000</v>
      </c>
      <c r="AA12" s="3">
        <v>3</v>
      </c>
      <c r="AB12" s="3">
        <v>826</v>
      </c>
      <c r="AC12" s="3">
        <v>4</v>
      </c>
      <c r="AD12" s="3">
        <v>158</v>
      </c>
      <c r="AE12" s="3">
        <v>3</v>
      </c>
      <c r="AF12" s="3">
        <v>7861</v>
      </c>
      <c r="AG12" s="3">
        <v>2</v>
      </c>
      <c r="AH12" s="3">
        <f t="shared" si="2"/>
        <v>12</v>
      </c>
      <c r="AI12" s="14"/>
      <c r="AJ12" s="3">
        <v>0</v>
      </c>
      <c r="AK12" s="3">
        <v>0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f t="shared" si="3"/>
        <v>0</v>
      </c>
      <c r="AS12" s="31"/>
      <c r="AT12" s="3">
        <v>0</v>
      </c>
      <c r="AU12" s="3">
        <v>0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>
        <f t="shared" si="4"/>
        <v>0</v>
      </c>
      <c r="BC12" s="3">
        <f t="shared" si="5"/>
        <v>42</v>
      </c>
      <c r="BD12" s="41">
        <f t="shared" si="6"/>
        <v>71811</v>
      </c>
    </row>
    <row r="13" spans="1:56" ht="15" customHeight="1">
      <c r="A13" s="3">
        <v>11</v>
      </c>
      <c r="B13" s="12"/>
      <c r="C13" s="12" t="s">
        <v>524</v>
      </c>
      <c r="D13" s="12" t="s">
        <v>51</v>
      </c>
      <c r="E13" s="31"/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f t="shared" si="0"/>
        <v>0</v>
      </c>
      <c r="O13" s="31" t="s">
        <v>525</v>
      </c>
      <c r="P13" s="3">
        <v>11900</v>
      </c>
      <c r="Q13" s="3">
        <v>3</v>
      </c>
      <c r="R13" s="3">
        <v>6192</v>
      </c>
      <c r="S13" s="3">
        <v>5</v>
      </c>
      <c r="T13" s="3">
        <v>146</v>
      </c>
      <c r="U13" s="3">
        <v>3</v>
      </c>
      <c r="V13" s="3">
        <v>10313</v>
      </c>
      <c r="W13" s="3">
        <v>3</v>
      </c>
      <c r="X13" s="3">
        <f t="shared" si="1"/>
        <v>14</v>
      </c>
      <c r="Y13" s="31" t="s">
        <v>526</v>
      </c>
      <c r="Z13" s="3">
        <v>15000</v>
      </c>
      <c r="AA13" s="3">
        <v>3</v>
      </c>
      <c r="AB13" s="3">
        <v>658</v>
      </c>
      <c r="AC13" s="3">
        <v>4</v>
      </c>
      <c r="AD13" s="3">
        <v>217</v>
      </c>
      <c r="AE13" s="3">
        <v>3</v>
      </c>
      <c r="AF13" s="3">
        <v>17663</v>
      </c>
      <c r="AG13" s="3">
        <v>3</v>
      </c>
      <c r="AH13" s="3">
        <f t="shared" si="2"/>
        <v>13</v>
      </c>
      <c r="AI13" s="14"/>
      <c r="AJ13" s="3">
        <v>0</v>
      </c>
      <c r="AK13" s="3">
        <v>0</v>
      </c>
      <c r="AL13" s="3">
        <v>0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  <c r="AR13" s="3">
        <f t="shared" si="3"/>
        <v>0</v>
      </c>
      <c r="AS13" s="31" t="s">
        <v>527</v>
      </c>
      <c r="AT13" s="3">
        <v>18312</v>
      </c>
      <c r="AU13" s="3">
        <v>3</v>
      </c>
      <c r="AV13" s="3">
        <v>685</v>
      </c>
      <c r="AW13" s="3">
        <v>4</v>
      </c>
      <c r="AX13" s="3">
        <v>297</v>
      </c>
      <c r="AY13" s="3">
        <v>3</v>
      </c>
      <c r="AZ13" s="3">
        <v>78212</v>
      </c>
      <c r="BA13" s="3">
        <v>4</v>
      </c>
      <c r="BB13" s="3">
        <f t="shared" si="4"/>
        <v>14</v>
      </c>
      <c r="BC13" s="3">
        <f t="shared" si="5"/>
        <v>41</v>
      </c>
      <c r="BD13" s="41">
        <f t="shared" si="6"/>
        <v>45212</v>
      </c>
    </row>
    <row r="14" spans="1:56" ht="15" customHeight="1">
      <c r="A14" s="3">
        <v>12</v>
      </c>
      <c r="B14" s="12" t="s">
        <v>85</v>
      </c>
      <c r="C14" s="12" t="s">
        <v>528</v>
      </c>
      <c r="D14" s="12" t="s">
        <v>88</v>
      </c>
      <c r="E14" s="31" t="s">
        <v>529</v>
      </c>
      <c r="F14" s="3">
        <v>32449</v>
      </c>
      <c r="G14" s="3">
        <v>5</v>
      </c>
      <c r="H14" s="3">
        <v>154</v>
      </c>
      <c r="I14" s="3">
        <v>5</v>
      </c>
      <c r="J14" s="3">
        <v>10</v>
      </c>
      <c r="K14" s="3">
        <v>1</v>
      </c>
      <c r="L14" s="3">
        <v>2108</v>
      </c>
      <c r="M14" s="3">
        <v>4</v>
      </c>
      <c r="N14" s="3">
        <f t="shared" si="0"/>
        <v>15</v>
      </c>
      <c r="O14" s="31" t="s">
        <v>530</v>
      </c>
      <c r="P14" s="3">
        <v>5160</v>
      </c>
      <c r="Q14" s="3">
        <v>2</v>
      </c>
      <c r="R14" s="3">
        <v>15400</v>
      </c>
      <c r="S14" s="3">
        <v>5</v>
      </c>
      <c r="T14" s="3">
        <v>17</v>
      </c>
      <c r="U14" s="3">
        <v>1</v>
      </c>
      <c r="V14" s="3">
        <v>0</v>
      </c>
      <c r="W14" s="3">
        <v>0</v>
      </c>
      <c r="X14" s="3">
        <f t="shared" si="1"/>
        <v>8</v>
      </c>
      <c r="Y14" s="31" t="s">
        <v>531</v>
      </c>
      <c r="Z14" s="3">
        <v>51000</v>
      </c>
      <c r="AA14" s="3">
        <v>4</v>
      </c>
      <c r="AB14" s="3">
        <v>191</v>
      </c>
      <c r="AC14" s="3">
        <v>3</v>
      </c>
      <c r="AD14" s="3">
        <v>0</v>
      </c>
      <c r="AE14" s="3">
        <v>0</v>
      </c>
      <c r="AF14" s="3">
        <v>0</v>
      </c>
      <c r="AG14" s="3">
        <v>0</v>
      </c>
      <c r="AH14" s="3">
        <f t="shared" si="2"/>
        <v>7</v>
      </c>
      <c r="AI14" s="14"/>
      <c r="AJ14" s="3">
        <v>0</v>
      </c>
      <c r="AK14" s="3">
        <v>0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  <c r="AR14" s="3">
        <f t="shared" si="3"/>
        <v>0</v>
      </c>
      <c r="AS14" s="31" t="s">
        <v>532</v>
      </c>
      <c r="AT14" s="3">
        <v>2040</v>
      </c>
      <c r="AU14" s="3">
        <v>1</v>
      </c>
      <c r="AV14" s="3">
        <v>1120</v>
      </c>
      <c r="AW14" s="3">
        <v>5</v>
      </c>
      <c r="AX14" s="3">
        <v>56</v>
      </c>
      <c r="AY14" s="3">
        <v>2</v>
      </c>
      <c r="AZ14" s="3">
        <v>27968</v>
      </c>
      <c r="BA14" s="3">
        <v>3</v>
      </c>
      <c r="BB14" s="3">
        <f t="shared" si="4"/>
        <v>11</v>
      </c>
      <c r="BC14" s="3">
        <f t="shared" si="5"/>
        <v>41</v>
      </c>
      <c r="BD14" s="41">
        <f t="shared" si="6"/>
        <v>90649</v>
      </c>
    </row>
    <row r="15" spans="1:56" ht="15" customHeight="1">
      <c r="A15" s="3">
        <v>13</v>
      </c>
      <c r="B15" s="12" t="s">
        <v>48</v>
      </c>
      <c r="C15" s="12" t="s">
        <v>533</v>
      </c>
      <c r="D15" s="12" t="s">
        <v>51</v>
      </c>
      <c r="E15" s="31" t="s">
        <v>534</v>
      </c>
      <c r="F15" s="3">
        <v>4034</v>
      </c>
      <c r="G15" s="3">
        <v>4</v>
      </c>
      <c r="H15" s="3">
        <v>296</v>
      </c>
      <c r="I15" s="3">
        <v>5</v>
      </c>
      <c r="J15" s="3">
        <v>33</v>
      </c>
      <c r="K15" s="3">
        <v>3</v>
      </c>
      <c r="L15" s="3">
        <v>0</v>
      </c>
      <c r="M15" s="3">
        <v>0</v>
      </c>
      <c r="N15" s="3">
        <f t="shared" si="0"/>
        <v>12</v>
      </c>
      <c r="O15" s="31" t="s">
        <v>535</v>
      </c>
      <c r="P15" s="3">
        <v>11700</v>
      </c>
      <c r="Q15" s="3">
        <v>3</v>
      </c>
      <c r="R15" s="3">
        <v>29700</v>
      </c>
      <c r="S15" s="3">
        <v>5</v>
      </c>
      <c r="T15" s="3">
        <v>62</v>
      </c>
      <c r="U15" s="3">
        <v>2</v>
      </c>
      <c r="V15" s="3">
        <v>385</v>
      </c>
      <c r="W15" s="3">
        <v>1</v>
      </c>
      <c r="X15" s="3">
        <f t="shared" si="1"/>
        <v>11</v>
      </c>
      <c r="Y15" s="31" t="s">
        <v>536</v>
      </c>
      <c r="Z15" s="3">
        <v>9100</v>
      </c>
      <c r="AA15" s="3">
        <v>2</v>
      </c>
      <c r="AB15" s="3">
        <v>775</v>
      </c>
      <c r="AC15" s="3">
        <v>4</v>
      </c>
      <c r="AD15" s="3">
        <v>87</v>
      </c>
      <c r="AE15" s="3">
        <v>2</v>
      </c>
      <c r="AF15" s="3">
        <v>562</v>
      </c>
      <c r="AG15" s="3">
        <v>1</v>
      </c>
      <c r="AH15" s="3">
        <f t="shared" si="2"/>
        <v>9</v>
      </c>
      <c r="AI15" s="14" t="s">
        <v>537</v>
      </c>
      <c r="AJ15" s="3">
        <v>3480</v>
      </c>
      <c r="AK15" s="3">
        <v>1</v>
      </c>
      <c r="AL15" s="3">
        <v>893</v>
      </c>
      <c r="AM15" s="3">
        <v>4</v>
      </c>
      <c r="AN15" s="3">
        <v>29</v>
      </c>
      <c r="AO15" s="3">
        <v>1</v>
      </c>
      <c r="AP15" s="3">
        <v>1629</v>
      </c>
      <c r="AQ15" s="3">
        <v>1</v>
      </c>
      <c r="AR15" s="3">
        <f t="shared" si="3"/>
        <v>7</v>
      </c>
      <c r="AS15" s="31"/>
      <c r="AT15" s="3">
        <v>0</v>
      </c>
      <c r="AU15" s="3">
        <v>0</v>
      </c>
      <c r="AV15" s="3">
        <v>0</v>
      </c>
      <c r="AW15" s="3">
        <v>0</v>
      </c>
      <c r="AX15" s="3">
        <v>0</v>
      </c>
      <c r="AY15" s="3">
        <v>0</v>
      </c>
      <c r="AZ15" s="3">
        <v>0</v>
      </c>
      <c r="BA15" s="3">
        <v>0</v>
      </c>
      <c r="BB15" s="3">
        <f t="shared" si="4"/>
        <v>0</v>
      </c>
      <c r="BC15" s="3">
        <f t="shared" si="5"/>
        <v>39</v>
      </c>
      <c r="BD15" s="41">
        <f t="shared" si="6"/>
        <v>28314</v>
      </c>
    </row>
    <row r="16" spans="1:56" ht="15" customHeight="1">
      <c r="A16" s="3">
        <v>14</v>
      </c>
      <c r="B16" s="12" t="s">
        <v>85</v>
      </c>
      <c r="C16" s="12" t="s">
        <v>538</v>
      </c>
      <c r="D16" s="12" t="s">
        <v>51</v>
      </c>
      <c r="E16" s="31"/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f t="shared" si="0"/>
        <v>0</v>
      </c>
      <c r="O16" s="31" t="s">
        <v>539</v>
      </c>
      <c r="P16" s="3">
        <v>1676</v>
      </c>
      <c r="Q16" s="3">
        <v>1</v>
      </c>
      <c r="R16" s="3">
        <v>2067</v>
      </c>
      <c r="S16" s="3">
        <v>5</v>
      </c>
      <c r="T16" s="3">
        <v>18</v>
      </c>
      <c r="U16" s="3">
        <v>1</v>
      </c>
      <c r="V16" s="3">
        <v>73903</v>
      </c>
      <c r="W16" s="3">
        <v>4</v>
      </c>
      <c r="X16" s="3">
        <f t="shared" si="1"/>
        <v>11</v>
      </c>
      <c r="Y16" s="31" t="s">
        <v>540</v>
      </c>
      <c r="Z16" s="3">
        <v>1600</v>
      </c>
      <c r="AA16" s="3">
        <v>1</v>
      </c>
      <c r="AB16" s="3">
        <v>627</v>
      </c>
      <c r="AC16" s="3">
        <v>4</v>
      </c>
      <c r="AD16" s="3">
        <v>238</v>
      </c>
      <c r="AE16" s="3">
        <v>3</v>
      </c>
      <c r="AF16" s="3">
        <v>12620</v>
      </c>
      <c r="AG16" s="3">
        <v>3</v>
      </c>
      <c r="AH16" s="3">
        <f t="shared" si="2"/>
        <v>11</v>
      </c>
      <c r="AI16" s="14" t="s">
        <v>541</v>
      </c>
      <c r="AJ16" s="3">
        <v>76</v>
      </c>
      <c r="AK16" s="3">
        <v>0</v>
      </c>
      <c r="AL16" s="3">
        <v>4</v>
      </c>
      <c r="AM16" s="3">
        <v>0</v>
      </c>
      <c r="AN16" s="3">
        <v>0</v>
      </c>
      <c r="AO16" s="3">
        <v>0</v>
      </c>
      <c r="AP16" s="3">
        <v>109</v>
      </c>
      <c r="AQ16" s="3">
        <v>1</v>
      </c>
      <c r="AR16" s="3">
        <f t="shared" si="3"/>
        <v>1</v>
      </c>
      <c r="AS16" s="31" t="s">
        <v>542</v>
      </c>
      <c r="AT16" s="3">
        <v>10123</v>
      </c>
      <c r="AU16" s="3">
        <v>3</v>
      </c>
      <c r="AV16" s="3">
        <v>694</v>
      </c>
      <c r="AW16" s="3">
        <v>4</v>
      </c>
      <c r="AX16" s="3">
        <v>272</v>
      </c>
      <c r="AY16" s="3">
        <v>3</v>
      </c>
      <c r="AZ16" s="3">
        <v>122057</v>
      </c>
      <c r="BA16" s="3">
        <v>5</v>
      </c>
      <c r="BB16" s="3">
        <f t="shared" si="4"/>
        <v>15</v>
      </c>
      <c r="BC16" s="3">
        <f t="shared" si="5"/>
        <v>38</v>
      </c>
      <c r="BD16" s="41">
        <f t="shared" si="6"/>
        <v>13475</v>
      </c>
    </row>
    <row r="17" spans="1:56" ht="15" customHeight="1">
      <c r="A17" s="3">
        <v>15</v>
      </c>
      <c r="B17" s="12" t="s">
        <v>48</v>
      </c>
      <c r="C17" s="12" t="s">
        <v>543</v>
      </c>
      <c r="D17" s="12" t="s">
        <v>88</v>
      </c>
      <c r="E17" s="31" t="s">
        <v>544</v>
      </c>
      <c r="F17" s="3">
        <v>404</v>
      </c>
      <c r="G17" s="3">
        <v>2</v>
      </c>
      <c r="H17" s="3">
        <v>47</v>
      </c>
      <c r="I17" s="3">
        <v>3</v>
      </c>
      <c r="J17" s="3">
        <v>7</v>
      </c>
      <c r="K17" s="3">
        <v>1</v>
      </c>
      <c r="L17" s="3">
        <v>91</v>
      </c>
      <c r="M17" s="3">
        <v>1</v>
      </c>
      <c r="N17" s="3">
        <f t="shared" si="0"/>
        <v>7</v>
      </c>
      <c r="O17" s="31" t="s">
        <v>545</v>
      </c>
      <c r="P17" s="3">
        <v>10000</v>
      </c>
      <c r="Q17" s="3">
        <v>2</v>
      </c>
      <c r="R17" s="3">
        <v>34000</v>
      </c>
      <c r="S17" s="3">
        <v>5</v>
      </c>
      <c r="T17" s="3">
        <v>108</v>
      </c>
      <c r="U17" s="3">
        <v>3</v>
      </c>
      <c r="V17" s="3">
        <v>1428</v>
      </c>
      <c r="W17" s="3">
        <v>1</v>
      </c>
      <c r="X17" s="3">
        <f t="shared" si="1"/>
        <v>11</v>
      </c>
      <c r="Y17" s="31" t="s">
        <v>546</v>
      </c>
      <c r="Z17" s="3">
        <v>3600</v>
      </c>
      <c r="AA17" s="3">
        <v>1</v>
      </c>
      <c r="AB17" s="3">
        <v>523</v>
      </c>
      <c r="AC17" s="3">
        <v>4</v>
      </c>
      <c r="AD17" s="3">
        <v>71</v>
      </c>
      <c r="AE17" s="3">
        <v>2</v>
      </c>
      <c r="AF17" s="3">
        <v>347</v>
      </c>
      <c r="AG17" s="3">
        <v>1</v>
      </c>
      <c r="AH17" s="3">
        <f t="shared" si="2"/>
        <v>8</v>
      </c>
      <c r="AI17" s="14" t="s">
        <v>547</v>
      </c>
      <c r="AJ17" s="3">
        <v>80</v>
      </c>
      <c r="AK17" s="3">
        <v>0</v>
      </c>
      <c r="AL17" s="3">
        <v>33</v>
      </c>
      <c r="AM17" s="3">
        <v>1</v>
      </c>
      <c r="AN17" s="3">
        <v>5</v>
      </c>
      <c r="AO17" s="3">
        <v>0</v>
      </c>
      <c r="AP17" s="3">
        <v>84</v>
      </c>
      <c r="AQ17" s="3">
        <v>0</v>
      </c>
      <c r="AR17" s="3">
        <f t="shared" si="3"/>
        <v>1</v>
      </c>
      <c r="AS17" s="31" t="s">
        <v>548</v>
      </c>
      <c r="AT17" s="3">
        <v>2033</v>
      </c>
      <c r="AU17" s="3">
        <v>1</v>
      </c>
      <c r="AV17" s="3">
        <v>846</v>
      </c>
      <c r="AW17" s="3">
        <v>4</v>
      </c>
      <c r="AX17" s="3">
        <v>151</v>
      </c>
      <c r="AY17" s="3">
        <v>3</v>
      </c>
      <c r="AZ17" s="3">
        <v>6610</v>
      </c>
      <c r="BA17" s="3">
        <v>2</v>
      </c>
      <c r="BB17" s="3">
        <f t="shared" si="4"/>
        <v>10</v>
      </c>
      <c r="BC17" s="3">
        <f t="shared" si="5"/>
        <v>37</v>
      </c>
      <c r="BD17" s="41">
        <f t="shared" si="6"/>
        <v>16117</v>
      </c>
    </row>
    <row r="18" spans="1:56" ht="15" customHeight="1">
      <c r="A18" s="3">
        <v>16</v>
      </c>
      <c r="B18" s="12" t="s">
        <v>85</v>
      </c>
      <c r="C18" s="12" t="s">
        <v>549</v>
      </c>
      <c r="D18" s="12" t="s">
        <v>51</v>
      </c>
      <c r="E18" s="31"/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f t="shared" si="0"/>
        <v>0</v>
      </c>
      <c r="O18" s="31" t="s">
        <v>550</v>
      </c>
      <c r="P18" s="3">
        <v>5000</v>
      </c>
      <c r="Q18" s="3">
        <v>1</v>
      </c>
      <c r="R18" s="3">
        <v>8850</v>
      </c>
      <c r="S18" s="3">
        <v>5</v>
      </c>
      <c r="T18" s="3">
        <v>119</v>
      </c>
      <c r="U18" s="3">
        <v>3</v>
      </c>
      <c r="V18" s="3">
        <v>3170</v>
      </c>
      <c r="W18" s="3">
        <v>1</v>
      </c>
      <c r="X18" s="3">
        <f t="shared" si="1"/>
        <v>10</v>
      </c>
      <c r="Y18" s="31" t="s">
        <v>551</v>
      </c>
      <c r="Z18" s="3">
        <v>1300</v>
      </c>
      <c r="AA18" s="3">
        <v>1</v>
      </c>
      <c r="AB18" s="3">
        <v>898</v>
      </c>
      <c r="AC18" s="3">
        <v>4</v>
      </c>
      <c r="AD18" s="3">
        <v>414</v>
      </c>
      <c r="AE18" s="3">
        <v>3</v>
      </c>
      <c r="AF18" s="3">
        <v>3010</v>
      </c>
      <c r="AG18" s="3">
        <v>1</v>
      </c>
      <c r="AH18" s="3">
        <f t="shared" si="2"/>
        <v>9</v>
      </c>
      <c r="AI18" s="14" t="s">
        <v>552</v>
      </c>
      <c r="AJ18" s="3">
        <v>34</v>
      </c>
      <c r="AK18" s="3">
        <v>0</v>
      </c>
      <c r="AL18" s="3">
        <v>21</v>
      </c>
      <c r="AM18" s="3">
        <v>1</v>
      </c>
      <c r="AN18" s="3">
        <v>15</v>
      </c>
      <c r="AO18" s="3">
        <v>1</v>
      </c>
      <c r="AP18" s="3">
        <v>69</v>
      </c>
      <c r="AQ18" s="3">
        <v>0</v>
      </c>
      <c r="AR18" s="3">
        <f t="shared" si="3"/>
        <v>2</v>
      </c>
      <c r="AS18" s="31" t="s">
        <v>553</v>
      </c>
      <c r="AT18" s="3">
        <v>5862</v>
      </c>
      <c r="AU18" s="3">
        <v>2</v>
      </c>
      <c r="AV18" s="3">
        <v>2117</v>
      </c>
      <c r="AW18" s="3">
        <v>5</v>
      </c>
      <c r="AX18" s="3">
        <v>821</v>
      </c>
      <c r="AY18" s="3">
        <v>4</v>
      </c>
      <c r="AZ18" s="3">
        <v>130858</v>
      </c>
      <c r="BA18" s="3">
        <v>5</v>
      </c>
      <c r="BB18" s="3">
        <f t="shared" si="4"/>
        <v>16</v>
      </c>
      <c r="BC18" s="3">
        <f t="shared" si="5"/>
        <v>37</v>
      </c>
      <c r="BD18" s="41">
        <f t="shared" si="6"/>
        <v>12196</v>
      </c>
    </row>
    <row r="19" spans="1:56" ht="15" customHeight="1">
      <c r="A19" s="3">
        <v>17</v>
      </c>
      <c r="B19" s="12"/>
      <c r="C19" s="12" t="s">
        <v>554</v>
      </c>
      <c r="D19" s="12" t="s">
        <v>51</v>
      </c>
      <c r="E19" s="31"/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f t="shared" si="0"/>
        <v>0</v>
      </c>
      <c r="O19" s="31" t="s">
        <v>555</v>
      </c>
      <c r="P19" s="3">
        <v>7234</v>
      </c>
      <c r="Q19" s="3">
        <v>2</v>
      </c>
      <c r="R19" s="3">
        <v>1563</v>
      </c>
      <c r="S19" s="3">
        <v>5</v>
      </c>
      <c r="T19" s="3">
        <v>114</v>
      </c>
      <c r="U19" s="3">
        <v>3</v>
      </c>
      <c r="V19" s="3">
        <v>0</v>
      </c>
      <c r="W19" s="3">
        <v>0</v>
      </c>
      <c r="X19" s="3">
        <f t="shared" si="1"/>
        <v>10</v>
      </c>
      <c r="Y19" s="31" t="s">
        <v>556</v>
      </c>
      <c r="Z19" s="3">
        <v>6300</v>
      </c>
      <c r="AA19" s="3">
        <v>2</v>
      </c>
      <c r="AB19" s="3">
        <v>1002</v>
      </c>
      <c r="AC19" s="3">
        <v>5</v>
      </c>
      <c r="AD19" s="3">
        <v>144</v>
      </c>
      <c r="AE19" s="3">
        <v>3</v>
      </c>
      <c r="AF19" s="3">
        <v>20496</v>
      </c>
      <c r="AG19" s="3">
        <v>3</v>
      </c>
      <c r="AH19" s="3">
        <f t="shared" si="2"/>
        <v>13</v>
      </c>
      <c r="AI19" s="14"/>
      <c r="AJ19" s="3">
        <v>0</v>
      </c>
      <c r="AK19" s="3">
        <v>0</v>
      </c>
      <c r="AL19" s="3">
        <v>0</v>
      </c>
      <c r="AM19" s="3">
        <v>0</v>
      </c>
      <c r="AN19" s="3">
        <v>0</v>
      </c>
      <c r="AO19" s="3">
        <v>0</v>
      </c>
      <c r="AP19" s="3">
        <v>0</v>
      </c>
      <c r="AQ19" s="3">
        <v>0</v>
      </c>
      <c r="AR19" s="3">
        <f t="shared" si="3"/>
        <v>0</v>
      </c>
      <c r="AS19" s="31" t="s">
        <v>557</v>
      </c>
      <c r="AT19" s="3">
        <v>9816</v>
      </c>
      <c r="AU19" s="3">
        <v>2</v>
      </c>
      <c r="AV19" s="3">
        <v>780</v>
      </c>
      <c r="AW19" s="3">
        <v>4</v>
      </c>
      <c r="AX19" s="3">
        <v>138</v>
      </c>
      <c r="AY19" s="3">
        <v>3</v>
      </c>
      <c r="AZ19" s="3">
        <v>59576</v>
      </c>
      <c r="BA19" s="3">
        <v>4</v>
      </c>
      <c r="BB19" s="3">
        <f t="shared" si="4"/>
        <v>13</v>
      </c>
      <c r="BC19" s="3">
        <f t="shared" si="5"/>
        <v>36</v>
      </c>
      <c r="BD19" s="41">
        <f t="shared" si="6"/>
        <v>23350</v>
      </c>
    </row>
    <row r="20" spans="1:56" ht="15" customHeight="1">
      <c r="A20" s="3">
        <v>18</v>
      </c>
      <c r="B20" s="12" t="s">
        <v>105</v>
      </c>
      <c r="C20" s="12" t="s">
        <v>558</v>
      </c>
      <c r="D20" s="12" t="s">
        <v>51</v>
      </c>
      <c r="E20" s="31" t="s">
        <v>559</v>
      </c>
      <c r="F20" s="3">
        <v>318</v>
      </c>
      <c r="G20" s="3">
        <v>2</v>
      </c>
      <c r="H20" s="3">
        <v>3</v>
      </c>
      <c r="I20" s="3">
        <v>0</v>
      </c>
      <c r="J20" s="3">
        <v>0</v>
      </c>
      <c r="K20" s="3">
        <v>0</v>
      </c>
      <c r="L20" s="3">
        <v>10</v>
      </c>
      <c r="M20" s="3">
        <v>1</v>
      </c>
      <c r="N20" s="3">
        <f t="shared" si="0"/>
        <v>3</v>
      </c>
      <c r="O20" s="31" t="s">
        <v>560</v>
      </c>
      <c r="P20" s="3">
        <v>3013</v>
      </c>
      <c r="Q20" s="3">
        <v>1</v>
      </c>
      <c r="R20" s="3">
        <v>2552</v>
      </c>
      <c r="S20" s="3">
        <v>5</v>
      </c>
      <c r="T20" s="3">
        <v>490</v>
      </c>
      <c r="U20" s="3">
        <v>3</v>
      </c>
      <c r="V20" s="3">
        <v>4266</v>
      </c>
      <c r="W20" s="3">
        <v>1</v>
      </c>
      <c r="X20" s="3">
        <f t="shared" si="1"/>
        <v>10</v>
      </c>
      <c r="Y20" s="31" t="s">
        <v>561</v>
      </c>
      <c r="Z20" s="3">
        <v>3500</v>
      </c>
      <c r="AA20" s="3">
        <v>1</v>
      </c>
      <c r="AB20" s="3">
        <v>530</v>
      </c>
      <c r="AC20" s="3">
        <v>4</v>
      </c>
      <c r="AD20" s="3">
        <v>364</v>
      </c>
      <c r="AE20" s="3">
        <v>3</v>
      </c>
      <c r="AF20" s="3">
        <v>3286</v>
      </c>
      <c r="AG20" s="3">
        <v>1</v>
      </c>
      <c r="AH20" s="3">
        <f t="shared" si="2"/>
        <v>9</v>
      </c>
      <c r="AI20" s="14" t="s">
        <v>562</v>
      </c>
      <c r="AJ20" s="3">
        <v>132</v>
      </c>
      <c r="AK20" s="3">
        <v>1</v>
      </c>
      <c r="AL20" s="3">
        <v>41</v>
      </c>
      <c r="AM20" s="3">
        <v>1</v>
      </c>
      <c r="AN20" s="3">
        <v>26</v>
      </c>
      <c r="AO20" s="3">
        <v>1</v>
      </c>
      <c r="AP20" s="3">
        <v>188</v>
      </c>
      <c r="AQ20" s="3">
        <v>1</v>
      </c>
      <c r="AR20" s="3">
        <f t="shared" si="3"/>
        <v>4</v>
      </c>
      <c r="AS20" s="31" t="s">
        <v>563</v>
      </c>
      <c r="AT20" s="3">
        <v>1810</v>
      </c>
      <c r="AU20" s="3">
        <v>1</v>
      </c>
      <c r="AV20" s="3">
        <v>497</v>
      </c>
      <c r="AW20" s="3">
        <v>3</v>
      </c>
      <c r="AX20" s="3">
        <v>386</v>
      </c>
      <c r="AY20" s="3">
        <v>3</v>
      </c>
      <c r="AZ20" s="3">
        <v>7417</v>
      </c>
      <c r="BA20" s="3">
        <v>2</v>
      </c>
      <c r="BB20" s="3">
        <f t="shared" si="4"/>
        <v>9</v>
      </c>
      <c r="BC20" s="3">
        <f t="shared" si="5"/>
        <v>35</v>
      </c>
      <c r="BD20" s="41">
        <f t="shared" si="6"/>
        <v>8773</v>
      </c>
    </row>
    <row r="21" spans="1:56" ht="15" customHeight="1">
      <c r="A21" s="3">
        <v>19</v>
      </c>
      <c r="B21" s="12" t="s">
        <v>64</v>
      </c>
      <c r="C21" s="12" t="s">
        <v>564</v>
      </c>
      <c r="D21" s="12" t="s">
        <v>51</v>
      </c>
      <c r="E21" s="31" t="s">
        <v>565</v>
      </c>
      <c r="F21" s="3">
        <v>193</v>
      </c>
      <c r="G21" s="3">
        <v>2</v>
      </c>
      <c r="H21" s="3">
        <v>11</v>
      </c>
      <c r="I21" s="3">
        <v>2</v>
      </c>
      <c r="J21" s="3">
        <v>3</v>
      </c>
      <c r="K21" s="3">
        <v>0</v>
      </c>
      <c r="L21" s="3">
        <v>84</v>
      </c>
      <c r="M21" s="3">
        <v>1</v>
      </c>
      <c r="N21" s="3">
        <f t="shared" si="0"/>
        <v>5</v>
      </c>
      <c r="O21" s="31" t="s">
        <v>566</v>
      </c>
      <c r="P21" s="3">
        <v>1957</v>
      </c>
      <c r="Q21" s="3">
        <v>1</v>
      </c>
      <c r="R21" s="3">
        <v>4022</v>
      </c>
      <c r="S21" s="3">
        <v>5</v>
      </c>
      <c r="T21" s="3">
        <v>241</v>
      </c>
      <c r="U21" s="3">
        <v>3</v>
      </c>
      <c r="V21" s="3">
        <v>5170</v>
      </c>
      <c r="W21" s="3">
        <v>2</v>
      </c>
      <c r="X21" s="3">
        <f t="shared" si="1"/>
        <v>11</v>
      </c>
      <c r="Y21" s="31" t="s">
        <v>567</v>
      </c>
      <c r="Z21" s="3">
        <v>6100</v>
      </c>
      <c r="AA21" s="3">
        <v>2</v>
      </c>
      <c r="AB21" s="3">
        <v>709</v>
      </c>
      <c r="AC21" s="3">
        <v>4</v>
      </c>
      <c r="AD21" s="3">
        <v>275</v>
      </c>
      <c r="AE21" s="3">
        <v>3</v>
      </c>
      <c r="AF21" s="3">
        <v>3100</v>
      </c>
      <c r="AG21" s="3">
        <v>1</v>
      </c>
      <c r="AH21" s="3">
        <f t="shared" si="2"/>
        <v>10</v>
      </c>
      <c r="AI21" s="14" t="s">
        <v>568</v>
      </c>
      <c r="AJ21" s="3">
        <v>374</v>
      </c>
      <c r="AK21" s="3">
        <v>1</v>
      </c>
      <c r="AL21" s="3">
        <v>92</v>
      </c>
      <c r="AM21" s="3">
        <v>2</v>
      </c>
      <c r="AN21" s="3">
        <v>23</v>
      </c>
      <c r="AO21" s="3">
        <v>1</v>
      </c>
      <c r="AP21" s="3">
        <v>626</v>
      </c>
      <c r="AQ21" s="3">
        <v>1</v>
      </c>
      <c r="AR21" s="3">
        <f t="shared" si="3"/>
        <v>5</v>
      </c>
      <c r="AS21" s="31" t="s">
        <v>569</v>
      </c>
      <c r="AT21" s="3">
        <v>141</v>
      </c>
      <c r="AU21" s="3">
        <v>1</v>
      </c>
      <c r="AV21" s="3">
        <v>19</v>
      </c>
      <c r="AW21" s="3">
        <v>1</v>
      </c>
      <c r="AX21" s="3">
        <v>7</v>
      </c>
      <c r="AY21" s="3">
        <v>0</v>
      </c>
      <c r="AZ21" s="3">
        <v>130</v>
      </c>
      <c r="BA21" s="3">
        <v>1</v>
      </c>
      <c r="BB21" s="3">
        <f t="shared" si="4"/>
        <v>3</v>
      </c>
      <c r="BC21" s="3">
        <f t="shared" si="5"/>
        <v>34</v>
      </c>
      <c r="BD21" s="41">
        <f t="shared" si="6"/>
        <v>8765</v>
      </c>
    </row>
    <row r="22" spans="1:56" ht="15" customHeight="1">
      <c r="A22" s="3">
        <v>20</v>
      </c>
      <c r="B22" s="12"/>
      <c r="C22" s="12" t="s">
        <v>570</v>
      </c>
      <c r="D22" s="12" t="s">
        <v>51</v>
      </c>
      <c r="E22" s="31" t="s">
        <v>571</v>
      </c>
      <c r="F22" s="3">
        <v>108</v>
      </c>
      <c r="G22" s="3">
        <v>2</v>
      </c>
      <c r="H22" s="3">
        <v>51</v>
      </c>
      <c r="I22" s="3">
        <v>4</v>
      </c>
      <c r="J22" s="3">
        <v>6</v>
      </c>
      <c r="K22" s="3">
        <v>1</v>
      </c>
      <c r="L22" s="3">
        <v>103</v>
      </c>
      <c r="M22" s="3">
        <v>2</v>
      </c>
      <c r="N22" s="3">
        <f t="shared" si="0"/>
        <v>9</v>
      </c>
      <c r="O22" s="31" t="s">
        <v>572</v>
      </c>
      <c r="P22" s="3">
        <v>6912</v>
      </c>
      <c r="Q22" s="3">
        <v>2</v>
      </c>
      <c r="R22" s="3">
        <v>4389</v>
      </c>
      <c r="S22" s="3">
        <v>5</v>
      </c>
      <c r="T22" s="3">
        <v>74</v>
      </c>
      <c r="U22" s="3">
        <v>2</v>
      </c>
      <c r="V22" s="3">
        <v>0</v>
      </c>
      <c r="W22" s="3">
        <v>0</v>
      </c>
      <c r="X22" s="3">
        <f t="shared" si="1"/>
        <v>9</v>
      </c>
      <c r="Y22" s="31" t="s">
        <v>573</v>
      </c>
      <c r="Z22" s="3">
        <v>16000</v>
      </c>
      <c r="AA22" s="3">
        <v>3</v>
      </c>
      <c r="AB22" s="3">
        <v>700</v>
      </c>
      <c r="AC22" s="3">
        <v>4</v>
      </c>
      <c r="AD22" s="3">
        <v>65</v>
      </c>
      <c r="AE22" s="3">
        <v>2</v>
      </c>
      <c r="AF22" s="3">
        <v>1906</v>
      </c>
      <c r="AG22" s="3">
        <v>1</v>
      </c>
      <c r="AH22" s="3">
        <f t="shared" si="2"/>
        <v>10</v>
      </c>
      <c r="AI22" s="14"/>
      <c r="AJ22" s="3">
        <v>0</v>
      </c>
      <c r="AK22" s="3">
        <v>0</v>
      </c>
      <c r="AL22" s="3">
        <v>0</v>
      </c>
      <c r="AM22" s="3">
        <v>0</v>
      </c>
      <c r="AN22" s="3">
        <v>0</v>
      </c>
      <c r="AO22" s="3">
        <v>0</v>
      </c>
      <c r="AP22" s="3">
        <v>0</v>
      </c>
      <c r="AQ22" s="3">
        <v>0</v>
      </c>
      <c r="AR22" s="3">
        <f t="shared" si="3"/>
        <v>0</v>
      </c>
      <c r="AS22" s="31"/>
      <c r="AT22" s="3">
        <v>0</v>
      </c>
      <c r="AU22" s="3">
        <v>0</v>
      </c>
      <c r="AV22" s="3">
        <v>0</v>
      </c>
      <c r="AW22" s="3">
        <v>0</v>
      </c>
      <c r="AX22" s="3">
        <v>0</v>
      </c>
      <c r="AY22" s="3">
        <v>0</v>
      </c>
      <c r="AZ22" s="3">
        <v>0</v>
      </c>
      <c r="BA22" s="3">
        <v>0</v>
      </c>
      <c r="BB22" s="3">
        <f t="shared" si="4"/>
        <v>0</v>
      </c>
      <c r="BC22" s="3">
        <f t="shared" si="5"/>
        <v>28</v>
      </c>
      <c r="BD22" s="41">
        <f t="shared" si="6"/>
        <v>23020</v>
      </c>
    </row>
    <row r="23" spans="1:56" ht="15" customHeight="1">
      <c r="A23" s="3">
        <v>21</v>
      </c>
      <c r="B23" s="12" t="s">
        <v>48</v>
      </c>
      <c r="C23" s="12" t="s">
        <v>574</v>
      </c>
      <c r="D23" s="12" t="s">
        <v>51</v>
      </c>
      <c r="E23" s="31"/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f t="shared" si="0"/>
        <v>0</v>
      </c>
      <c r="O23" s="31"/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f t="shared" si="1"/>
        <v>0</v>
      </c>
      <c r="Y23" s="31" t="s">
        <v>575</v>
      </c>
      <c r="Z23" s="3">
        <v>612</v>
      </c>
      <c r="AA23" s="3">
        <v>1</v>
      </c>
      <c r="AB23" s="3">
        <v>169</v>
      </c>
      <c r="AC23" s="3">
        <v>3</v>
      </c>
      <c r="AD23" s="3">
        <v>74</v>
      </c>
      <c r="AE23" s="3">
        <v>2</v>
      </c>
      <c r="AF23" s="3">
        <v>393</v>
      </c>
      <c r="AG23" s="3">
        <v>1</v>
      </c>
      <c r="AH23" s="3">
        <f t="shared" si="2"/>
        <v>7</v>
      </c>
      <c r="AI23" s="14" t="s">
        <v>576</v>
      </c>
      <c r="AJ23" s="3">
        <v>6430</v>
      </c>
      <c r="AK23" s="3">
        <v>2</v>
      </c>
      <c r="AL23" s="3">
        <v>238</v>
      </c>
      <c r="AM23" s="3">
        <v>3</v>
      </c>
      <c r="AN23" s="3">
        <v>223</v>
      </c>
      <c r="AO23" s="3">
        <v>3</v>
      </c>
      <c r="AP23" s="3">
        <v>13269</v>
      </c>
      <c r="AQ23" s="3">
        <v>3</v>
      </c>
      <c r="AR23" s="3">
        <f t="shared" si="3"/>
        <v>11</v>
      </c>
      <c r="AS23" s="31" t="s">
        <v>577</v>
      </c>
      <c r="AT23" s="3">
        <v>506</v>
      </c>
      <c r="AU23" s="3">
        <v>1</v>
      </c>
      <c r="AV23" s="3">
        <v>216</v>
      </c>
      <c r="AW23" s="3">
        <v>3</v>
      </c>
      <c r="AX23" s="3">
        <v>130</v>
      </c>
      <c r="AY23" s="3">
        <v>3</v>
      </c>
      <c r="AZ23" s="3">
        <v>5279</v>
      </c>
      <c r="BA23" s="3">
        <v>2</v>
      </c>
      <c r="BB23" s="3">
        <f t="shared" si="4"/>
        <v>9</v>
      </c>
      <c r="BC23" s="3">
        <f t="shared" si="5"/>
        <v>27</v>
      </c>
      <c r="BD23" s="41">
        <f t="shared" si="6"/>
        <v>7548</v>
      </c>
    </row>
    <row r="24" spans="1:56" ht="15" customHeight="1">
      <c r="A24" s="3">
        <v>22</v>
      </c>
      <c r="B24" s="12" t="s">
        <v>48</v>
      </c>
      <c r="C24" s="12" t="s">
        <v>578</v>
      </c>
      <c r="D24" s="12" t="s">
        <v>51</v>
      </c>
      <c r="E24" s="31"/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f t="shared" si="0"/>
        <v>0</v>
      </c>
      <c r="O24" s="31" t="s">
        <v>579</v>
      </c>
      <c r="P24" s="3">
        <v>117</v>
      </c>
      <c r="Q24" s="3">
        <v>1</v>
      </c>
      <c r="R24" s="3">
        <v>2585</v>
      </c>
      <c r="S24" s="3">
        <v>5</v>
      </c>
      <c r="T24" s="3">
        <v>91</v>
      </c>
      <c r="U24" s="3">
        <v>2</v>
      </c>
      <c r="V24" s="3">
        <v>171064</v>
      </c>
      <c r="W24" s="3">
        <v>5</v>
      </c>
      <c r="X24" s="3">
        <f t="shared" si="1"/>
        <v>13</v>
      </c>
      <c r="Y24" s="31" t="s">
        <v>580</v>
      </c>
      <c r="Z24" s="3">
        <v>5</v>
      </c>
      <c r="AA24" s="3">
        <v>0</v>
      </c>
      <c r="AB24" s="3">
        <v>107</v>
      </c>
      <c r="AC24" s="3">
        <v>3</v>
      </c>
      <c r="AD24" s="3">
        <v>72</v>
      </c>
      <c r="AE24" s="3">
        <v>2</v>
      </c>
      <c r="AF24" s="3">
        <v>0</v>
      </c>
      <c r="AG24" s="3">
        <v>0</v>
      </c>
      <c r="AH24" s="3">
        <f t="shared" si="2"/>
        <v>5</v>
      </c>
      <c r="AI24" s="14"/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>
        <f t="shared" si="3"/>
        <v>0</v>
      </c>
      <c r="AS24" s="31" t="s">
        <v>581</v>
      </c>
      <c r="AT24" s="3">
        <v>945</v>
      </c>
      <c r="AU24" s="3">
        <v>1</v>
      </c>
      <c r="AV24" s="3">
        <v>242</v>
      </c>
      <c r="AW24" s="3">
        <v>3</v>
      </c>
      <c r="AX24" s="3">
        <v>155</v>
      </c>
      <c r="AY24" s="3">
        <v>3</v>
      </c>
      <c r="AZ24" s="3">
        <v>6837</v>
      </c>
      <c r="BA24" s="3">
        <v>2</v>
      </c>
      <c r="BB24" s="3">
        <f t="shared" si="4"/>
        <v>9</v>
      </c>
      <c r="BC24" s="3">
        <f t="shared" si="5"/>
        <v>27</v>
      </c>
      <c r="BD24" s="41">
        <f t="shared" si="6"/>
        <v>1067</v>
      </c>
    </row>
    <row r="25" spans="1:56" ht="15" customHeight="1">
      <c r="A25" s="3">
        <v>23</v>
      </c>
      <c r="B25" s="12"/>
      <c r="C25" s="12" t="s">
        <v>582</v>
      </c>
      <c r="D25" s="12" t="s">
        <v>51</v>
      </c>
      <c r="E25" s="31" t="s">
        <v>583</v>
      </c>
      <c r="F25" s="3">
        <v>68</v>
      </c>
      <c r="G25" s="3">
        <v>1</v>
      </c>
      <c r="H25" s="3">
        <v>1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f t="shared" si="0"/>
        <v>1</v>
      </c>
      <c r="O25" s="31" t="s">
        <v>584</v>
      </c>
      <c r="P25" s="3">
        <v>2010</v>
      </c>
      <c r="Q25" s="3">
        <v>1</v>
      </c>
      <c r="R25" s="3">
        <v>1830</v>
      </c>
      <c r="S25" s="3">
        <v>5</v>
      </c>
      <c r="T25" s="3">
        <v>78</v>
      </c>
      <c r="U25" s="3">
        <v>2</v>
      </c>
      <c r="V25" s="3">
        <v>3910</v>
      </c>
      <c r="W25" s="3">
        <v>1</v>
      </c>
      <c r="X25" s="3">
        <f t="shared" si="1"/>
        <v>9</v>
      </c>
      <c r="Y25" s="31" t="s">
        <v>585</v>
      </c>
      <c r="Z25" s="3">
        <v>3700</v>
      </c>
      <c r="AA25" s="3">
        <v>1</v>
      </c>
      <c r="AB25" s="3">
        <v>543</v>
      </c>
      <c r="AC25" s="3">
        <v>4</v>
      </c>
      <c r="AD25" s="3">
        <v>77</v>
      </c>
      <c r="AE25" s="3">
        <v>2</v>
      </c>
      <c r="AF25" s="3">
        <v>4420</v>
      </c>
      <c r="AG25" s="3">
        <v>1</v>
      </c>
      <c r="AH25" s="3">
        <f t="shared" si="2"/>
        <v>8</v>
      </c>
      <c r="AI25" s="14"/>
      <c r="AJ25" s="3">
        <v>0</v>
      </c>
      <c r="AK25" s="3">
        <v>0</v>
      </c>
      <c r="AL25" s="3">
        <v>0</v>
      </c>
      <c r="AM25" s="3">
        <v>0</v>
      </c>
      <c r="AN25" s="3">
        <v>0</v>
      </c>
      <c r="AO25" s="3">
        <v>0</v>
      </c>
      <c r="AP25" s="3">
        <v>0</v>
      </c>
      <c r="AQ25" s="3">
        <v>0</v>
      </c>
      <c r="AR25" s="3">
        <f t="shared" si="3"/>
        <v>0</v>
      </c>
      <c r="AS25" s="31" t="s">
        <v>586</v>
      </c>
      <c r="AT25" s="3">
        <v>2109</v>
      </c>
      <c r="AU25" s="3">
        <v>1</v>
      </c>
      <c r="AV25" s="3">
        <v>281</v>
      </c>
      <c r="AW25" s="3">
        <v>3</v>
      </c>
      <c r="AX25" s="3">
        <v>48</v>
      </c>
      <c r="AY25" s="3">
        <v>1</v>
      </c>
      <c r="AZ25" s="3">
        <v>7577</v>
      </c>
      <c r="BA25" s="3">
        <v>2</v>
      </c>
      <c r="BB25" s="3">
        <f t="shared" si="4"/>
        <v>7</v>
      </c>
      <c r="BC25" s="3">
        <f t="shared" si="5"/>
        <v>25</v>
      </c>
      <c r="BD25" s="41">
        <f t="shared" si="6"/>
        <v>7887</v>
      </c>
    </row>
    <row r="26" spans="1:56" ht="15" customHeight="1">
      <c r="A26" s="3">
        <v>24</v>
      </c>
      <c r="B26" s="12" t="s">
        <v>48</v>
      </c>
      <c r="C26" s="12" t="s">
        <v>587</v>
      </c>
      <c r="D26" s="12" t="s">
        <v>51</v>
      </c>
      <c r="E26" s="31" t="s">
        <v>588</v>
      </c>
      <c r="F26" s="3">
        <v>254</v>
      </c>
      <c r="G26" s="3">
        <v>2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f t="shared" si="0"/>
        <v>2</v>
      </c>
      <c r="O26" s="31" t="s">
        <v>589</v>
      </c>
      <c r="P26" s="3">
        <v>1797</v>
      </c>
      <c r="Q26" s="3">
        <v>1</v>
      </c>
      <c r="R26" s="3">
        <v>2167</v>
      </c>
      <c r="S26" s="3">
        <v>5</v>
      </c>
      <c r="T26" s="3">
        <v>187</v>
      </c>
      <c r="U26" s="3">
        <v>3</v>
      </c>
      <c r="V26" s="3">
        <v>29806</v>
      </c>
      <c r="W26" s="3">
        <v>3</v>
      </c>
      <c r="X26" s="3">
        <f t="shared" si="1"/>
        <v>12</v>
      </c>
      <c r="Y26" s="31" t="s">
        <v>590</v>
      </c>
      <c r="Z26" s="3">
        <v>1200</v>
      </c>
      <c r="AA26" s="3">
        <v>1</v>
      </c>
      <c r="AB26" s="3">
        <v>216</v>
      </c>
      <c r="AC26" s="3">
        <v>3</v>
      </c>
      <c r="AD26" s="3">
        <v>16</v>
      </c>
      <c r="AE26" s="3">
        <v>1</v>
      </c>
      <c r="AF26" s="3">
        <v>2298</v>
      </c>
      <c r="AG26" s="3">
        <v>1</v>
      </c>
      <c r="AH26" s="3">
        <f t="shared" si="2"/>
        <v>6</v>
      </c>
      <c r="AI26" s="14" t="s">
        <v>591</v>
      </c>
      <c r="AJ26" s="3">
        <v>77</v>
      </c>
      <c r="AK26" s="3">
        <v>0</v>
      </c>
      <c r="AL26" s="3">
        <v>34</v>
      </c>
      <c r="AM26" s="3">
        <v>1</v>
      </c>
      <c r="AN26" s="3">
        <v>2</v>
      </c>
      <c r="AO26" s="3">
        <v>0</v>
      </c>
      <c r="AP26" s="3">
        <v>47</v>
      </c>
      <c r="AQ26" s="3">
        <v>0</v>
      </c>
      <c r="AR26" s="3">
        <f t="shared" si="3"/>
        <v>1</v>
      </c>
      <c r="AS26" s="31" t="s">
        <v>592</v>
      </c>
      <c r="AT26" s="3">
        <v>425</v>
      </c>
      <c r="AU26" s="3">
        <v>1</v>
      </c>
      <c r="AV26" s="3">
        <v>40</v>
      </c>
      <c r="AW26" s="3">
        <v>1</v>
      </c>
      <c r="AX26" s="3">
        <v>3</v>
      </c>
      <c r="AY26" s="3">
        <v>0</v>
      </c>
      <c r="AZ26" s="3">
        <v>437</v>
      </c>
      <c r="BA26" s="3">
        <v>1</v>
      </c>
      <c r="BB26" s="3">
        <f t="shared" si="4"/>
        <v>3</v>
      </c>
      <c r="BC26" s="3">
        <f t="shared" si="5"/>
        <v>24</v>
      </c>
      <c r="BD26" s="41">
        <f t="shared" si="6"/>
        <v>3753</v>
      </c>
    </row>
    <row r="27" spans="1:56" ht="15" customHeight="1">
      <c r="A27" s="3">
        <v>25</v>
      </c>
      <c r="B27" s="12" t="s">
        <v>48</v>
      </c>
      <c r="C27" s="12" t="s">
        <v>593</v>
      </c>
      <c r="D27" s="12" t="s">
        <v>88</v>
      </c>
      <c r="E27" s="31" t="s">
        <v>594</v>
      </c>
      <c r="F27" s="3">
        <v>45</v>
      </c>
      <c r="G27" s="3">
        <v>1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f t="shared" si="0"/>
        <v>1</v>
      </c>
      <c r="O27" s="31"/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f t="shared" si="1"/>
        <v>0</v>
      </c>
      <c r="Y27" s="31" t="s">
        <v>595</v>
      </c>
      <c r="Z27" s="3">
        <v>518</v>
      </c>
      <c r="AA27" s="3">
        <v>1</v>
      </c>
      <c r="AB27" s="3">
        <v>187</v>
      </c>
      <c r="AC27" s="3">
        <v>3</v>
      </c>
      <c r="AD27" s="3">
        <v>14</v>
      </c>
      <c r="AE27" s="3">
        <v>1</v>
      </c>
      <c r="AF27" s="3">
        <v>665</v>
      </c>
      <c r="AG27" s="3">
        <v>1</v>
      </c>
      <c r="AH27" s="3">
        <f t="shared" si="2"/>
        <v>6</v>
      </c>
      <c r="AI27" s="14" t="s">
        <v>596</v>
      </c>
      <c r="AJ27" s="3">
        <v>191000</v>
      </c>
      <c r="AK27" s="3">
        <v>5</v>
      </c>
      <c r="AL27" s="3">
        <v>116</v>
      </c>
      <c r="AM27" s="3">
        <v>3</v>
      </c>
      <c r="AN27" s="3">
        <v>1</v>
      </c>
      <c r="AO27" s="3">
        <v>0</v>
      </c>
      <c r="AP27" s="3">
        <v>365938</v>
      </c>
      <c r="AQ27" s="3">
        <v>5</v>
      </c>
      <c r="AR27" s="3">
        <f t="shared" si="3"/>
        <v>13</v>
      </c>
      <c r="AS27" s="31" t="s">
        <v>597</v>
      </c>
      <c r="AT27" s="3">
        <v>429</v>
      </c>
      <c r="AU27" s="3">
        <v>1</v>
      </c>
      <c r="AV27" s="3">
        <v>65</v>
      </c>
      <c r="AW27" s="3">
        <v>2</v>
      </c>
      <c r="AX27" s="3">
        <v>7</v>
      </c>
      <c r="AY27" s="3">
        <v>0</v>
      </c>
      <c r="AZ27" s="3">
        <v>1588</v>
      </c>
      <c r="BA27" s="3">
        <v>1</v>
      </c>
      <c r="BB27" s="3">
        <f t="shared" si="4"/>
        <v>4</v>
      </c>
      <c r="BC27" s="3">
        <f t="shared" si="5"/>
        <v>24</v>
      </c>
      <c r="BD27" s="41">
        <f t="shared" si="6"/>
        <v>191992</v>
      </c>
    </row>
    <row r="28" spans="1:56" ht="15" customHeight="1">
      <c r="A28" s="3">
        <v>26</v>
      </c>
      <c r="B28" s="12" t="s">
        <v>48</v>
      </c>
      <c r="C28" s="12" t="s">
        <v>598</v>
      </c>
      <c r="D28" s="12" t="s">
        <v>51</v>
      </c>
      <c r="E28" s="31" t="s">
        <v>599</v>
      </c>
      <c r="F28" s="3">
        <v>4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f t="shared" si="0"/>
        <v>0</v>
      </c>
      <c r="O28" s="31" t="s">
        <v>600</v>
      </c>
      <c r="P28" s="3">
        <v>4749</v>
      </c>
      <c r="Q28" s="3">
        <v>1</v>
      </c>
      <c r="R28" s="3">
        <v>907</v>
      </c>
      <c r="S28" s="3">
        <v>4</v>
      </c>
      <c r="T28" s="3">
        <v>72</v>
      </c>
      <c r="U28" s="3">
        <v>2</v>
      </c>
      <c r="V28" s="3">
        <v>0</v>
      </c>
      <c r="W28" s="3">
        <v>0</v>
      </c>
      <c r="X28" s="3">
        <f t="shared" si="1"/>
        <v>7</v>
      </c>
      <c r="Y28" s="31" t="s">
        <v>601</v>
      </c>
      <c r="Z28" s="3">
        <v>3400</v>
      </c>
      <c r="AA28" s="3">
        <v>1</v>
      </c>
      <c r="AB28" s="3">
        <v>328</v>
      </c>
      <c r="AC28" s="3">
        <v>3</v>
      </c>
      <c r="AD28" s="3">
        <v>22</v>
      </c>
      <c r="AE28" s="3">
        <v>1</v>
      </c>
      <c r="AF28" s="3">
        <v>2357</v>
      </c>
      <c r="AG28" s="3">
        <v>1</v>
      </c>
      <c r="AH28" s="3">
        <f t="shared" si="2"/>
        <v>6</v>
      </c>
      <c r="AI28" s="14" t="s">
        <v>602</v>
      </c>
      <c r="AJ28" s="3">
        <v>770</v>
      </c>
      <c r="AK28" s="3">
        <v>1</v>
      </c>
      <c r="AL28" s="3">
        <v>75</v>
      </c>
      <c r="AM28" s="3">
        <v>2</v>
      </c>
      <c r="AN28" s="3">
        <v>0</v>
      </c>
      <c r="AO28" s="3">
        <v>0</v>
      </c>
      <c r="AP28" s="3">
        <v>361</v>
      </c>
      <c r="AQ28" s="3">
        <v>1</v>
      </c>
      <c r="AR28" s="3">
        <f t="shared" si="3"/>
        <v>4</v>
      </c>
      <c r="AS28" s="31" t="s">
        <v>603</v>
      </c>
      <c r="AT28" s="3">
        <v>1048</v>
      </c>
      <c r="AU28" s="3">
        <v>1</v>
      </c>
      <c r="AV28" s="3">
        <v>203</v>
      </c>
      <c r="AW28" s="3">
        <v>3</v>
      </c>
      <c r="AX28" s="3">
        <v>18</v>
      </c>
      <c r="AY28" s="3">
        <v>1</v>
      </c>
      <c r="AZ28" s="3">
        <v>1645</v>
      </c>
      <c r="BA28" s="3">
        <v>1</v>
      </c>
      <c r="BB28" s="3">
        <f t="shared" si="4"/>
        <v>6</v>
      </c>
      <c r="BC28" s="3">
        <f t="shared" si="5"/>
        <v>23</v>
      </c>
      <c r="BD28" s="41">
        <f t="shared" si="6"/>
        <v>9971</v>
      </c>
    </row>
    <row r="29" spans="1:56" ht="15" customHeight="1">
      <c r="A29" s="3">
        <v>27</v>
      </c>
      <c r="B29" s="12"/>
      <c r="C29" s="12" t="s">
        <v>604</v>
      </c>
      <c r="D29" s="12" t="s">
        <v>51</v>
      </c>
      <c r="E29" s="31"/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f t="shared" si="0"/>
        <v>0</v>
      </c>
      <c r="O29" s="31" t="s">
        <v>605</v>
      </c>
      <c r="P29" s="3">
        <v>912</v>
      </c>
      <c r="Q29" s="3">
        <v>1</v>
      </c>
      <c r="R29" s="3">
        <v>4208</v>
      </c>
      <c r="S29" s="3">
        <v>5</v>
      </c>
      <c r="T29" s="3">
        <v>690</v>
      </c>
      <c r="U29" s="3">
        <v>4</v>
      </c>
      <c r="V29" s="3">
        <v>0</v>
      </c>
      <c r="W29" s="3">
        <v>0</v>
      </c>
      <c r="X29" s="3">
        <f t="shared" si="1"/>
        <v>10</v>
      </c>
      <c r="Y29" s="31" t="s">
        <v>606</v>
      </c>
      <c r="Z29" s="3">
        <v>26000</v>
      </c>
      <c r="AA29" s="3">
        <v>3</v>
      </c>
      <c r="AB29" s="3">
        <v>883</v>
      </c>
      <c r="AC29" s="3">
        <v>4</v>
      </c>
      <c r="AD29" s="3">
        <v>723</v>
      </c>
      <c r="AE29" s="3">
        <v>4</v>
      </c>
      <c r="AF29" s="3">
        <v>1028</v>
      </c>
      <c r="AG29" s="3">
        <v>1</v>
      </c>
      <c r="AH29" s="3">
        <f t="shared" si="2"/>
        <v>12</v>
      </c>
      <c r="AI29" s="14"/>
      <c r="AJ29" s="3">
        <v>0</v>
      </c>
      <c r="AK29" s="3">
        <v>0</v>
      </c>
      <c r="AL29" s="3">
        <v>0</v>
      </c>
      <c r="AM29" s="3">
        <v>0</v>
      </c>
      <c r="AN29" s="3">
        <v>0</v>
      </c>
      <c r="AO29" s="3">
        <v>0</v>
      </c>
      <c r="AP29" s="3">
        <v>0</v>
      </c>
      <c r="AQ29" s="3">
        <v>0</v>
      </c>
      <c r="AR29" s="3">
        <f t="shared" si="3"/>
        <v>0</v>
      </c>
      <c r="AS29" s="31"/>
      <c r="AT29" s="3">
        <v>0</v>
      </c>
      <c r="AU29" s="3">
        <v>0</v>
      </c>
      <c r="AV29" s="3">
        <v>0</v>
      </c>
      <c r="AW29" s="3">
        <v>0</v>
      </c>
      <c r="AX29" s="3">
        <v>0</v>
      </c>
      <c r="AY29" s="3">
        <v>0</v>
      </c>
      <c r="AZ29" s="3">
        <v>0</v>
      </c>
      <c r="BA29" s="3">
        <v>0</v>
      </c>
      <c r="BB29" s="3">
        <f t="shared" si="4"/>
        <v>0</v>
      </c>
      <c r="BC29" s="3">
        <f t="shared" si="5"/>
        <v>22</v>
      </c>
      <c r="BD29" s="41">
        <f t="shared" si="6"/>
        <v>26912</v>
      </c>
    </row>
    <row r="30" spans="1:56" ht="15" customHeight="1">
      <c r="A30" s="3">
        <v>28</v>
      </c>
      <c r="B30" s="12" t="s">
        <v>85</v>
      </c>
      <c r="C30" s="12" t="s">
        <v>607</v>
      </c>
      <c r="D30" s="12" t="s">
        <v>88</v>
      </c>
      <c r="E30" s="31"/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f t="shared" si="0"/>
        <v>0</v>
      </c>
      <c r="O30" s="31" t="s">
        <v>608</v>
      </c>
      <c r="P30" s="3">
        <v>27</v>
      </c>
      <c r="Q30" s="3">
        <v>0</v>
      </c>
      <c r="R30" s="3">
        <v>148</v>
      </c>
      <c r="S30" s="3">
        <v>3</v>
      </c>
      <c r="T30" s="3">
        <v>63</v>
      </c>
      <c r="U30" s="3">
        <v>2</v>
      </c>
      <c r="V30" s="3">
        <v>0</v>
      </c>
      <c r="W30" s="3">
        <v>0</v>
      </c>
      <c r="X30" s="3">
        <f t="shared" si="1"/>
        <v>5</v>
      </c>
      <c r="Y30" s="31" t="s">
        <v>609</v>
      </c>
      <c r="Z30" s="3">
        <v>74</v>
      </c>
      <c r="AA30" s="3">
        <v>0</v>
      </c>
      <c r="AB30" s="3">
        <v>341</v>
      </c>
      <c r="AC30" s="3">
        <v>3</v>
      </c>
      <c r="AD30" s="3">
        <v>207</v>
      </c>
      <c r="AE30" s="3">
        <v>3</v>
      </c>
      <c r="AF30" s="3">
        <v>326</v>
      </c>
      <c r="AG30" s="3">
        <v>1</v>
      </c>
      <c r="AH30" s="3">
        <f t="shared" si="2"/>
        <v>7</v>
      </c>
      <c r="AI30" s="14"/>
      <c r="AJ30" s="3">
        <v>0</v>
      </c>
      <c r="AK30" s="3">
        <v>0</v>
      </c>
      <c r="AL30" s="3">
        <v>0</v>
      </c>
      <c r="AM30" s="3">
        <v>0</v>
      </c>
      <c r="AN30" s="3">
        <v>0</v>
      </c>
      <c r="AO30" s="3">
        <v>0</v>
      </c>
      <c r="AP30" s="3">
        <v>0</v>
      </c>
      <c r="AQ30" s="3">
        <v>0</v>
      </c>
      <c r="AR30" s="3">
        <f t="shared" si="3"/>
        <v>0</v>
      </c>
      <c r="AS30" s="31" t="s">
        <v>610</v>
      </c>
      <c r="AT30" s="3">
        <v>344</v>
      </c>
      <c r="AU30" s="3">
        <v>1</v>
      </c>
      <c r="AV30" s="3">
        <v>342</v>
      </c>
      <c r="AW30" s="3">
        <v>3</v>
      </c>
      <c r="AX30" s="3">
        <v>246</v>
      </c>
      <c r="AY30" s="3">
        <v>3</v>
      </c>
      <c r="AZ30" s="3">
        <v>2280</v>
      </c>
      <c r="BA30" s="3">
        <v>1</v>
      </c>
      <c r="BB30" s="3">
        <f t="shared" si="4"/>
        <v>8</v>
      </c>
      <c r="BC30" s="3">
        <f t="shared" si="5"/>
        <v>20</v>
      </c>
      <c r="BD30" s="41">
        <f t="shared" si="6"/>
        <v>445</v>
      </c>
    </row>
    <row r="31" spans="1:56" ht="15" customHeight="1">
      <c r="A31" s="3">
        <v>29</v>
      </c>
      <c r="B31" s="12"/>
      <c r="C31" s="12" t="s">
        <v>611</v>
      </c>
      <c r="D31" s="12" t="s">
        <v>51</v>
      </c>
      <c r="E31" s="31" t="s">
        <v>612</v>
      </c>
      <c r="F31" s="3">
        <v>61</v>
      </c>
      <c r="G31" s="3">
        <v>1</v>
      </c>
      <c r="H31" s="3">
        <v>7</v>
      </c>
      <c r="I31" s="3">
        <v>1</v>
      </c>
      <c r="J31" s="3">
        <v>3</v>
      </c>
      <c r="K31" s="3">
        <v>0</v>
      </c>
      <c r="L31" s="3">
        <v>85</v>
      </c>
      <c r="M31" s="3">
        <v>1</v>
      </c>
      <c r="N31" s="3">
        <f t="shared" si="0"/>
        <v>3</v>
      </c>
      <c r="O31" s="31" t="s">
        <v>613</v>
      </c>
      <c r="P31" s="3">
        <v>374</v>
      </c>
      <c r="Q31" s="3">
        <v>1</v>
      </c>
      <c r="R31" s="3">
        <v>1171</v>
      </c>
      <c r="S31" s="3">
        <v>5</v>
      </c>
      <c r="T31" s="3">
        <v>138</v>
      </c>
      <c r="U31" s="3">
        <v>3</v>
      </c>
      <c r="V31" s="3">
        <v>0</v>
      </c>
      <c r="W31" s="3">
        <v>0</v>
      </c>
      <c r="X31" s="3">
        <f t="shared" si="1"/>
        <v>9</v>
      </c>
      <c r="Y31" s="31" t="s">
        <v>614</v>
      </c>
      <c r="Z31" s="3">
        <v>1800</v>
      </c>
      <c r="AA31" s="3">
        <v>1</v>
      </c>
      <c r="AB31" s="3">
        <v>399</v>
      </c>
      <c r="AC31" s="3">
        <v>3</v>
      </c>
      <c r="AD31" s="3">
        <v>83</v>
      </c>
      <c r="AE31" s="3">
        <v>2</v>
      </c>
      <c r="AF31" s="3">
        <v>1933</v>
      </c>
      <c r="AG31" s="3">
        <v>1</v>
      </c>
      <c r="AH31" s="3">
        <f t="shared" si="2"/>
        <v>7</v>
      </c>
      <c r="AI31" s="14"/>
      <c r="AJ31" s="3">
        <v>0</v>
      </c>
      <c r="AK31" s="3">
        <v>0</v>
      </c>
      <c r="AL31" s="3">
        <v>0</v>
      </c>
      <c r="AM31" s="3">
        <v>0</v>
      </c>
      <c r="AN31" s="3">
        <v>0</v>
      </c>
      <c r="AO31" s="3">
        <v>0</v>
      </c>
      <c r="AP31" s="3">
        <v>0</v>
      </c>
      <c r="AQ31" s="3">
        <v>0</v>
      </c>
      <c r="AR31" s="3">
        <f t="shared" si="3"/>
        <v>0</v>
      </c>
      <c r="AS31" s="31"/>
      <c r="AT31" s="3">
        <v>0</v>
      </c>
      <c r="AU31" s="3">
        <v>0</v>
      </c>
      <c r="AV31" s="3">
        <v>0</v>
      </c>
      <c r="AW31" s="3">
        <v>0</v>
      </c>
      <c r="AX31" s="3">
        <v>0</v>
      </c>
      <c r="AY31" s="3">
        <v>0</v>
      </c>
      <c r="AZ31" s="3">
        <v>0</v>
      </c>
      <c r="BA31" s="3">
        <v>0</v>
      </c>
      <c r="BB31" s="3">
        <f t="shared" si="4"/>
        <v>0</v>
      </c>
      <c r="BC31" s="3">
        <f t="shared" si="5"/>
        <v>19</v>
      </c>
      <c r="BD31" s="41">
        <f t="shared" si="6"/>
        <v>2235</v>
      </c>
    </row>
    <row r="32" spans="1:56" ht="15" customHeight="1">
      <c r="A32" s="3">
        <v>30</v>
      </c>
      <c r="B32" s="12"/>
      <c r="C32" s="12" t="s">
        <v>615</v>
      </c>
      <c r="D32" s="12" t="s">
        <v>51</v>
      </c>
      <c r="E32" s="31"/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f t="shared" si="0"/>
        <v>0</v>
      </c>
      <c r="O32" s="31" t="s">
        <v>616</v>
      </c>
      <c r="P32" s="3">
        <v>4742</v>
      </c>
      <c r="Q32" s="3">
        <v>1</v>
      </c>
      <c r="R32" s="3">
        <v>5998</v>
      </c>
      <c r="S32" s="3">
        <v>5</v>
      </c>
      <c r="T32" s="3">
        <v>72</v>
      </c>
      <c r="U32" s="3">
        <v>2</v>
      </c>
      <c r="V32" s="3">
        <v>0</v>
      </c>
      <c r="W32" s="3">
        <v>0</v>
      </c>
      <c r="X32" s="3">
        <f t="shared" si="1"/>
        <v>8</v>
      </c>
      <c r="Y32" s="31" t="s">
        <v>617</v>
      </c>
      <c r="Z32" s="3">
        <v>83</v>
      </c>
      <c r="AA32" s="3">
        <v>0</v>
      </c>
      <c r="AB32" s="3">
        <v>955</v>
      </c>
      <c r="AC32" s="3">
        <v>4</v>
      </c>
      <c r="AD32" s="3">
        <v>78</v>
      </c>
      <c r="AE32" s="3">
        <v>2</v>
      </c>
      <c r="AF32" s="3">
        <v>58</v>
      </c>
      <c r="AG32" s="3">
        <v>0</v>
      </c>
      <c r="AH32" s="3">
        <f t="shared" si="2"/>
        <v>6</v>
      </c>
      <c r="AI32" s="14" t="s">
        <v>618</v>
      </c>
      <c r="AJ32" s="3">
        <v>203</v>
      </c>
      <c r="AK32" s="3">
        <v>1</v>
      </c>
      <c r="AL32" s="3">
        <v>28</v>
      </c>
      <c r="AM32" s="3">
        <v>1</v>
      </c>
      <c r="AN32" s="3">
        <v>10</v>
      </c>
      <c r="AO32" s="3">
        <v>1</v>
      </c>
      <c r="AP32" s="3">
        <v>102</v>
      </c>
      <c r="AQ32" s="3">
        <v>1</v>
      </c>
      <c r="AR32" s="3">
        <f t="shared" si="3"/>
        <v>4</v>
      </c>
      <c r="AS32" s="31"/>
      <c r="AT32" s="3">
        <v>0</v>
      </c>
      <c r="AU32" s="3">
        <v>0</v>
      </c>
      <c r="AV32" s="3">
        <v>0</v>
      </c>
      <c r="AW32" s="3">
        <v>0</v>
      </c>
      <c r="AX32" s="3">
        <v>0</v>
      </c>
      <c r="AY32" s="3">
        <v>0</v>
      </c>
      <c r="AZ32" s="3">
        <v>0</v>
      </c>
      <c r="BA32" s="3">
        <v>0</v>
      </c>
      <c r="BB32" s="3">
        <f t="shared" si="4"/>
        <v>0</v>
      </c>
      <c r="BC32" s="3">
        <f t="shared" si="5"/>
        <v>18</v>
      </c>
      <c r="BD32" s="41">
        <f t="shared" si="6"/>
        <v>5028</v>
      </c>
    </row>
    <row r="33" spans="1:56" ht="15" customHeight="1">
      <c r="A33" s="3">
        <v>31</v>
      </c>
      <c r="B33" s="12" t="s">
        <v>48</v>
      </c>
      <c r="C33" s="12" t="s">
        <v>619</v>
      </c>
      <c r="D33" s="12" t="s">
        <v>51</v>
      </c>
      <c r="E33" s="31"/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f t="shared" si="0"/>
        <v>0</v>
      </c>
      <c r="O33" s="31" t="s">
        <v>620</v>
      </c>
      <c r="P33" s="3">
        <v>4101</v>
      </c>
      <c r="Q33" s="3">
        <v>1</v>
      </c>
      <c r="R33" s="3">
        <v>6789</v>
      </c>
      <c r="S33" s="3">
        <v>5</v>
      </c>
      <c r="T33" s="3">
        <v>167</v>
      </c>
      <c r="U33" s="3">
        <v>3</v>
      </c>
      <c r="V33" s="3">
        <v>17806</v>
      </c>
      <c r="W33" s="3">
        <v>3</v>
      </c>
      <c r="X33" s="3">
        <f t="shared" si="1"/>
        <v>12</v>
      </c>
      <c r="Y33" s="31" t="s">
        <v>621</v>
      </c>
      <c r="Z33" s="3">
        <v>707</v>
      </c>
      <c r="AA33" s="3">
        <v>1</v>
      </c>
      <c r="AB33" s="3">
        <v>253</v>
      </c>
      <c r="AC33" s="3">
        <v>3</v>
      </c>
      <c r="AD33" s="3">
        <v>40</v>
      </c>
      <c r="AE33" s="3">
        <v>1</v>
      </c>
      <c r="AF33" s="3">
        <v>137</v>
      </c>
      <c r="AG33" s="3">
        <v>1</v>
      </c>
      <c r="AH33" s="3">
        <f t="shared" si="2"/>
        <v>6</v>
      </c>
      <c r="AI33" s="14"/>
      <c r="AJ33" s="3">
        <v>0</v>
      </c>
      <c r="AK33" s="3">
        <v>0</v>
      </c>
      <c r="AL33" s="3">
        <v>0</v>
      </c>
      <c r="AM33" s="3">
        <v>0</v>
      </c>
      <c r="AN33" s="3">
        <v>0</v>
      </c>
      <c r="AO33" s="3">
        <v>0</v>
      </c>
      <c r="AP33" s="3">
        <v>0</v>
      </c>
      <c r="AQ33" s="3">
        <v>0</v>
      </c>
      <c r="AR33" s="3">
        <f t="shared" si="3"/>
        <v>0</v>
      </c>
      <c r="AS33" s="31"/>
      <c r="AT33" s="3">
        <v>0</v>
      </c>
      <c r="AU33" s="3">
        <v>0</v>
      </c>
      <c r="AV33" s="3">
        <v>0</v>
      </c>
      <c r="AW33" s="3">
        <v>0</v>
      </c>
      <c r="AX33" s="3">
        <v>0</v>
      </c>
      <c r="AY33" s="3">
        <v>0</v>
      </c>
      <c r="AZ33" s="3">
        <v>0</v>
      </c>
      <c r="BA33" s="3">
        <v>0</v>
      </c>
      <c r="BB33" s="3">
        <f t="shared" si="4"/>
        <v>0</v>
      </c>
      <c r="BC33" s="3">
        <f t="shared" si="5"/>
        <v>18</v>
      </c>
      <c r="BD33" s="41">
        <f t="shared" si="6"/>
        <v>4808</v>
      </c>
    </row>
    <row r="34" spans="1:56" ht="15" customHeight="1">
      <c r="A34" s="3">
        <v>32</v>
      </c>
      <c r="B34" s="12" t="s">
        <v>85</v>
      </c>
      <c r="C34" s="12" t="s">
        <v>622</v>
      </c>
      <c r="D34" s="12" t="s">
        <v>51</v>
      </c>
      <c r="E34" s="31"/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f t="shared" si="0"/>
        <v>0</v>
      </c>
      <c r="O34" s="31" t="s">
        <v>623</v>
      </c>
      <c r="P34" s="3">
        <v>7090</v>
      </c>
      <c r="Q34" s="3">
        <v>2</v>
      </c>
      <c r="R34" s="3">
        <v>177900</v>
      </c>
      <c r="S34" s="3">
        <v>5</v>
      </c>
      <c r="T34" s="3">
        <v>475</v>
      </c>
      <c r="U34" s="3">
        <v>3</v>
      </c>
      <c r="V34" s="3">
        <v>7665</v>
      </c>
      <c r="W34" s="3">
        <v>2</v>
      </c>
      <c r="X34" s="3">
        <f t="shared" si="1"/>
        <v>12</v>
      </c>
      <c r="Y34" s="31"/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v>0</v>
      </c>
      <c r="AH34" s="3">
        <f t="shared" si="2"/>
        <v>0</v>
      </c>
      <c r="AI34" s="14"/>
      <c r="AJ34" s="3">
        <v>0</v>
      </c>
      <c r="AK34" s="3">
        <v>0</v>
      </c>
      <c r="AL34" s="3">
        <v>0</v>
      </c>
      <c r="AM34" s="3">
        <v>0</v>
      </c>
      <c r="AN34" s="3">
        <v>0</v>
      </c>
      <c r="AO34" s="3">
        <v>0</v>
      </c>
      <c r="AP34" s="3">
        <v>0</v>
      </c>
      <c r="AQ34" s="3">
        <v>0</v>
      </c>
      <c r="AR34" s="3">
        <f t="shared" si="3"/>
        <v>0</v>
      </c>
      <c r="AS34" s="31" t="s">
        <v>624</v>
      </c>
      <c r="AT34" s="3">
        <v>212</v>
      </c>
      <c r="AU34" s="3">
        <v>1</v>
      </c>
      <c r="AV34" s="3">
        <v>53</v>
      </c>
      <c r="AW34" s="3">
        <v>2</v>
      </c>
      <c r="AX34" s="3">
        <v>41</v>
      </c>
      <c r="AY34" s="3">
        <v>1</v>
      </c>
      <c r="AZ34" s="3">
        <v>203</v>
      </c>
      <c r="BA34" s="3">
        <v>1</v>
      </c>
      <c r="BB34" s="3">
        <f t="shared" si="4"/>
        <v>5</v>
      </c>
      <c r="BC34" s="3">
        <f t="shared" si="5"/>
        <v>17</v>
      </c>
      <c r="BD34" s="41">
        <f t="shared" si="6"/>
        <v>7302</v>
      </c>
    </row>
    <row r="35" spans="1:56" ht="15" customHeight="1">
      <c r="A35" s="3">
        <v>33</v>
      </c>
      <c r="B35" s="12"/>
      <c r="C35" s="12" t="s">
        <v>625</v>
      </c>
      <c r="D35" s="12" t="s">
        <v>51</v>
      </c>
      <c r="E35" s="31"/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f t="shared" ref="N35:N57" si="7">SUM(G35,I35,K35,M35)</f>
        <v>0</v>
      </c>
      <c r="O35" s="31" t="s">
        <v>626</v>
      </c>
      <c r="P35" s="3">
        <v>4768</v>
      </c>
      <c r="Q35" s="3">
        <v>1</v>
      </c>
      <c r="R35" s="3">
        <v>1236</v>
      </c>
      <c r="S35" s="3">
        <v>5</v>
      </c>
      <c r="T35" s="3">
        <v>53</v>
      </c>
      <c r="U35" s="3">
        <v>2</v>
      </c>
      <c r="V35" s="3">
        <v>3607</v>
      </c>
      <c r="W35" s="3">
        <v>1</v>
      </c>
      <c r="X35" s="3">
        <f t="shared" ref="X35:X57" si="8">SUM(Q35,S35,U35,W35)</f>
        <v>9</v>
      </c>
      <c r="Y35" s="31" t="s">
        <v>627</v>
      </c>
      <c r="Z35" s="3">
        <v>7600</v>
      </c>
      <c r="AA35" s="3">
        <v>2</v>
      </c>
      <c r="AB35" s="3">
        <v>215</v>
      </c>
      <c r="AC35" s="3">
        <v>3</v>
      </c>
      <c r="AD35" s="3">
        <v>12</v>
      </c>
      <c r="AE35" s="3">
        <v>1</v>
      </c>
      <c r="AF35" s="3">
        <v>2459</v>
      </c>
      <c r="AG35" s="3">
        <v>1</v>
      </c>
      <c r="AH35" s="3">
        <f t="shared" ref="AH35:AH57" si="9">SUM(AA35,AC35,AE35,AG35)</f>
        <v>7</v>
      </c>
      <c r="AI35" s="14"/>
      <c r="AJ35" s="3">
        <v>0</v>
      </c>
      <c r="AK35" s="3">
        <v>0</v>
      </c>
      <c r="AL35" s="3">
        <v>0</v>
      </c>
      <c r="AM35" s="3">
        <v>0</v>
      </c>
      <c r="AN35" s="3">
        <v>0</v>
      </c>
      <c r="AO35" s="3">
        <v>0</v>
      </c>
      <c r="AP35" s="3">
        <v>0</v>
      </c>
      <c r="AQ35" s="3">
        <v>0</v>
      </c>
      <c r="AR35" s="3">
        <f t="shared" ref="AR35:AR57" si="10">SUM(AK35,AM35,AO35,AQ35)</f>
        <v>0</v>
      </c>
      <c r="AS35" s="31"/>
      <c r="AT35" s="3">
        <v>0</v>
      </c>
      <c r="AU35" s="3">
        <v>0</v>
      </c>
      <c r="AV35" s="3">
        <v>0</v>
      </c>
      <c r="AW35" s="3">
        <v>0</v>
      </c>
      <c r="AX35" s="3">
        <v>0</v>
      </c>
      <c r="AY35" s="3">
        <v>0</v>
      </c>
      <c r="AZ35" s="3">
        <v>0</v>
      </c>
      <c r="BA35" s="3">
        <v>0</v>
      </c>
      <c r="BB35" s="3">
        <f t="shared" ref="BB35:BB57" si="11">SUM(AU35,AW35,AY35,BA35)</f>
        <v>0</v>
      </c>
      <c r="BC35" s="3">
        <f t="shared" ref="BC35:BC57" si="12">SUM(N35,X35,AH35,AR35,BB35)</f>
        <v>16</v>
      </c>
      <c r="BD35" s="41">
        <f t="shared" si="6"/>
        <v>12368</v>
      </c>
    </row>
    <row r="36" spans="1:56" ht="15" customHeight="1">
      <c r="A36" s="3">
        <v>34</v>
      </c>
      <c r="B36" s="12" t="s">
        <v>48</v>
      </c>
      <c r="C36" s="12" t="s">
        <v>628</v>
      </c>
      <c r="D36" s="12" t="s">
        <v>51</v>
      </c>
      <c r="E36" s="31"/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f t="shared" si="7"/>
        <v>0</v>
      </c>
      <c r="O36" s="31" t="s">
        <v>629</v>
      </c>
      <c r="P36" s="3">
        <v>74</v>
      </c>
      <c r="Q36" s="3">
        <v>0</v>
      </c>
      <c r="R36" s="3">
        <v>24</v>
      </c>
      <c r="S36" s="3">
        <v>1</v>
      </c>
      <c r="T36" s="3">
        <v>10</v>
      </c>
      <c r="U36" s="3">
        <v>1</v>
      </c>
      <c r="V36" s="3">
        <v>0</v>
      </c>
      <c r="W36" s="3">
        <v>0</v>
      </c>
      <c r="X36" s="3">
        <f t="shared" si="8"/>
        <v>2</v>
      </c>
      <c r="Y36" s="31" t="s">
        <v>630</v>
      </c>
      <c r="Z36" s="3">
        <v>659</v>
      </c>
      <c r="AA36" s="3">
        <v>1</v>
      </c>
      <c r="AB36" s="3">
        <v>82</v>
      </c>
      <c r="AC36" s="3">
        <v>2</v>
      </c>
      <c r="AD36" s="3">
        <v>50</v>
      </c>
      <c r="AE36" s="3">
        <v>1</v>
      </c>
      <c r="AF36" s="3">
        <v>733</v>
      </c>
      <c r="AG36" s="3">
        <v>1</v>
      </c>
      <c r="AH36" s="3">
        <f t="shared" si="9"/>
        <v>5</v>
      </c>
      <c r="AI36" s="14"/>
      <c r="AJ36" s="3">
        <v>0</v>
      </c>
      <c r="AK36" s="3">
        <v>0</v>
      </c>
      <c r="AL36" s="3">
        <v>0</v>
      </c>
      <c r="AM36" s="3">
        <v>0</v>
      </c>
      <c r="AN36" s="3">
        <v>0</v>
      </c>
      <c r="AO36" s="3">
        <v>0</v>
      </c>
      <c r="AP36" s="3">
        <v>0</v>
      </c>
      <c r="AQ36" s="3">
        <v>0</v>
      </c>
      <c r="AR36" s="3">
        <f t="shared" si="10"/>
        <v>0</v>
      </c>
      <c r="AS36" s="31" t="s">
        <v>631</v>
      </c>
      <c r="AT36" s="3">
        <v>5299</v>
      </c>
      <c r="AU36" s="3">
        <v>2</v>
      </c>
      <c r="AV36" s="3">
        <v>74</v>
      </c>
      <c r="AW36" s="3">
        <v>2</v>
      </c>
      <c r="AX36" s="3">
        <v>52</v>
      </c>
      <c r="AY36" s="3">
        <v>2</v>
      </c>
      <c r="AZ36" s="3">
        <v>14171</v>
      </c>
      <c r="BA36" s="3">
        <v>3</v>
      </c>
      <c r="BB36" s="3">
        <f t="shared" si="11"/>
        <v>9</v>
      </c>
      <c r="BC36" s="3">
        <f t="shared" si="12"/>
        <v>16</v>
      </c>
      <c r="BD36" s="41">
        <f t="shared" si="6"/>
        <v>6032</v>
      </c>
    </row>
    <row r="37" spans="1:56" ht="15" customHeight="1">
      <c r="A37" s="3">
        <v>35</v>
      </c>
      <c r="B37" s="12"/>
      <c r="C37" s="12" t="s">
        <v>632</v>
      </c>
      <c r="D37" s="12" t="s">
        <v>51</v>
      </c>
      <c r="E37" s="31"/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f t="shared" si="7"/>
        <v>0</v>
      </c>
      <c r="O37" s="31"/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f t="shared" si="8"/>
        <v>0</v>
      </c>
      <c r="Y37" s="31" t="s">
        <v>633</v>
      </c>
      <c r="Z37" s="3">
        <v>14000</v>
      </c>
      <c r="AA37" s="3">
        <v>3</v>
      </c>
      <c r="AB37" s="3">
        <v>104</v>
      </c>
      <c r="AC37" s="3">
        <v>3</v>
      </c>
      <c r="AD37" s="3">
        <v>75</v>
      </c>
      <c r="AE37" s="3">
        <v>2</v>
      </c>
      <c r="AF37" s="3">
        <v>2694</v>
      </c>
      <c r="AG37" s="3">
        <v>1</v>
      </c>
      <c r="AH37" s="3">
        <f t="shared" si="9"/>
        <v>9</v>
      </c>
      <c r="AI37" s="14"/>
      <c r="AJ37" s="3">
        <v>0</v>
      </c>
      <c r="AK37" s="3">
        <v>0</v>
      </c>
      <c r="AL37" s="3">
        <v>0</v>
      </c>
      <c r="AM37" s="3">
        <v>0</v>
      </c>
      <c r="AN37" s="3">
        <v>0</v>
      </c>
      <c r="AO37" s="3">
        <v>0</v>
      </c>
      <c r="AP37" s="3">
        <v>0</v>
      </c>
      <c r="AQ37" s="3">
        <v>0</v>
      </c>
      <c r="AR37" s="3">
        <f t="shared" si="10"/>
        <v>0</v>
      </c>
      <c r="AS37" s="31" t="s">
        <v>634</v>
      </c>
      <c r="AT37" s="3">
        <v>479</v>
      </c>
      <c r="AU37" s="3">
        <v>1</v>
      </c>
      <c r="AV37" s="3">
        <v>92</v>
      </c>
      <c r="AW37" s="3">
        <v>2</v>
      </c>
      <c r="AX37" s="3">
        <v>68</v>
      </c>
      <c r="AY37" s="3">
        <v>2</v>
      </c>
      <c r="AZ37" s="3">
        <v>84</v>
      </c>
      <c r="BA37" s="3">
        <v>0</v>
      </c>
      <c r="BB37" s="3">
        <f t="shared" si="11"/>
        <v>5</v>
      </c>
      <c r="BC37" s="3">
        <f t="shared" si="12"/>
        <v>14</v>
      </c>
      <c r="BD37" s="41">
        <f t="shared" si="6"/>
        <v>14479</v>
      </c>
    </row>
    <row r="38" spans="1:56" ht="15" customHeight="1">
      <c r="A38" s="3">
        <v>36</v>
      </c>
      <c r="B38" s="12"/>
      <c r="C38" s="12" t="s">
        <v>635</v>
      </c>
      <c r="D38" s="12" t="s">
        <v>51</v>
      </c>
      <c r="E38" s="31"/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f t="shared" si="7"/>
        <v>0</v>
      </c>
      <c r="O38" s="31" t="s">
        <v>636</v>
      </c>
      <c r="P38" s="3">
        <v>376</v>
      </c>
      <c r="Q38" s="3">
        <v>1</v>
      </c>
      <c r="R38" s="3">
        <v>1923</v>
      </c>
      <c r="S38" s="3">
        <v>5</v>
      </c>
      <c r="T38" s="3">
        <v>136</v>
      </c>
      <c r="U38" s="3">
        <v>3</v>
      </c>
      <c r="V38" s="3">
        <v>0</v>
      </c>
      <c r="W38" s="3">
        <v>0</v>
      </c>
      <c r="X38" s="3">
        <f t="shared" si="8"/>
        <v>9</v>
      </c>
      <c r="Y38" s="31" t="s">
        <v>637</v>
      </c>
      <c r="Z38" s="3">
        <v>459</v>
      </c>
      <c r="AA38" s="3">
        <v>1</v>
      </c>
      <c r="AB38" s="3">
        <v>315</v>
      </c>
      <c r="AC38" s="3">
        <v>3</v>
      </c>
      <c r="AD38" s="3">
        <v>42</v>
      </c>
      <c r="AE38" s="3">
        <v>1</v>
      </c>
      <c r="AF38" s="3">
        <v>52</v>
      </c>
      <c r="AG38" s="3">
        <v>0</v>
      </c>
      <c r="AH38" s="3">
        <f t="shared" si="9"/>
        <v>5</v>
      </c>
      <c r="AI38" s="14"/>
      <c r="AJ38" s="3">
        <v>0</v>
      </c>
      <c r="AK38" s="3">
        <v>0</v>
      </c>
      <c r="AL38" s="3">
        <v>0</v>
      </c>
      <c r="AM38" s="3">
        <v>0</v>
      </c>
      <c r="AN38" s="3">
        <v>0</v>
      </c>
      <c r="AO38" s="3">
        <v>0</v>
      </c>
      <c r="AP38" s="3">
        <v>0</v>
      </c>
      <c r="AQ38" s="3">
        <v>0</v>
      </c>
      <c r="AR38" s="3">
        <f t="shared" si="10"/>
        <v>0</v>
      </c>
      <c r="AS38" s="31"/>
      <c r="AT38" s="3">
        <v>0</v>
      </c>
      <c r="AU38" s="3">
        <v>0</v>
      </c>
      <c r="AV38" s="3">
        <v>0</v>
      </c>
      <c r="AW38" s="3">
        <v>0</v>
      </c>
      <c r="AX38" s="3">
        <v>0</v>
      </c>
      <c r="AY38" s="3">
        <v>0</v>
      </c>
      <c r="AZ38" s="3">
        <v>0</v>
      </c>
      <c r="BA38" s="3">
        <v>0</v>
      </c>
      <c r="BB38" s="3">
        <f t="shared" si="11"/>
        <v>0</v>
      </c>
      <c r="BC38" s="3">
        <f t="shared" si="12"/>
        <v>14</v>
      </c>
      <c r="BD38" s="41">
        <f t="shared" si="6"/>
        <v>835</v>
      </c>
    </row>
    <row r="39" spans="1:56" ht="15" customHeight="1">
      <c r="A39" s="3">
        <v>37</v>
      </c>
      <c r="B39" s="12"/>
      <c r="C39" s="12" t="s">
        <v>638</v>
      </c>
      <c r="D39" s="12" t="s">
        <v>51</v>
      </c>
      <c r="E39" s="31"/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f t="shared" si="7"/>
        <v>0</v>
      </c>
      <c r="O39" s="31" t="s">
        <v>639</v>
      </c>
      <c r="P39" s="3">
        <v>29</v>
      </c>
      <c r="Q39" s="3">
        <v>0</v>
      </c>
      <c r="R39" s="3">
        <v>395</v>
      </c>
      <c r="S39" s="3">
        <v>3</v>
      </c>
      <c r="T39" s="3">
        <v>50</v>
      </c>
      <c r="U39" s="3">
        <v>1</v>
      </c>
      <c r="V39" s="3">
        <v>0</v>
      </c>
      <c r="W39" s="3">
        <v>0</v>
      </c>
      <c r="X39" s="3">
        <f t="shared" si="8"/>
        <v>4</v>
      </c>
      <c r="Y39" s="31" t="s">
        <v>640</v>
      </c>
      <c r="Z39" s="3">
        <v>540</v>
      </c>
      <c r="AA39" s="3">
        <v>1</v>
      </c>
      <c r="AB39" s="3">
        <v>766</v>
      </c>
      <c r="AC39" s="3">
        <v>4</v>
      </c>
      <c r="AD39" s="3">
        <v>97</v>
      </c>
      <c r="AE39" s="3">
        <v>2</v>
      </c>
      <c r="AF39" s="3">
        <v>141</v>
      </c>
      <c r="AG39" s="3">
        <v>1</v>
      </c>
      <c r="AH39" s="3">
        <f t="shared" si="9"/>
        <v>8</v>
      </c>
      <c r="AI39" s="14"/>
      <c r="AJ39" s="3">
        <v>0</v>
      </c>
      <c r="AK39" s="3">
        <v>0</v>
      </c>
      <c r="AL39" s="3">
        <v>0</v>
      </c>
      <c r="AM39" s="3">
        <v>0</v>
      </c>
      <c r="AN39" s="3">
        <v>0</v>
      </c>
      <c r="AO39" s="3">
        <v>0</v>
      </c>
      <c r="AP39" s="3">
        <v>0</v>
      </c>
      <c r="AQ39" s="3">
        <v>0</v>
      </c>
      <c r="AR39" s="3">
        <f t="shared" si="10"/>
        <v>0</v>
      </c>
      <c r="AS39" s="31"/>
      <c r="AT39" s="3">
        <v>0</v>
      </c>
      <c r="AU39" s="3">
        <v>0</v>
      </c>
      <c r="AV39" s="3">
        <v>0</v>
      </c>
      <c r="AW39" s="3">
        <v>0</v>
      </c>
      <c r="AX39" s="3">
        <v>0</v>
      </c>
      <c r="AY39" s="3">
        <v>0</v>
      </c>
      <c r="AZ39" s="3">
        <v>0</v>
      </c>
      <c r="BA39" s="3">
        <v>0</v>
      </c>
      <c r="BB39" s="3">
        <f t="shared" si="11"/>
        <v>0</v>
      </c>
      <c r="BC39" s="3">
        <f t="shared" si="12"/>
        <v>12</v>
      </c>
      <c r="BD39" s="41">
        <f t="shared" si="6"/>
        <v>569</v>
      </c>
    </row>
    <row r="40" spans="1:56" ht="15" customHeight="1">
      <c r="A40" s="3">
        <v>38</v>
      </c>
      <c r="B40" s="12" t="s">
        <v>176</v>
      </c>
      <c r="C40" s="12" t="s">
        <v>641</v>
      </c>
      <c r="D40" s="12" t="s">
        <v>51</v>
      </c>
      <c r="E40" s="31"/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f t="shared" si="7"/>
        <v>0</v>
      </c>
      <c r="O40" s="31" t="s">
        <v>642</v>
      </c>
      <c r="P40" s="3">
        <v>1239</v>
      </c>
      <c r="Q40" s="3">
        <v>1</v>
      </c>
      <c r="R40" s="3">
        <v>1624</v>
      </c>
      <c r="S40" s="3">
        <v>5</v>
      </c>
      <c r="T40" s="3">
        <v>80</v>
      </c>
      <c r="U40" s="3">
        <v>2</v>
      </c>
      <c r="V40" s="3">
        <v>0</v>
      </c>
      <c r="W40" s="3">
        <v>0</v>
      </c>
      <c r="X40" s="3">
        <f t="shared" si="8"/>
        <v>8</v>
      </c>
      <c r="Y40" s="31" t="s">
        <v>643</v>
      </c>
      <c r="Z40" s="3">
        <v>93</v>
      </c>
      <c r="AA40" s="3">
        <v>0</v>
      </c>
      <c r="AB40" s="3">
        <v>335</v>
      </c>
      <c r="AC40" s="3">
        <v>3</v>
      </c>
      <c r="AD40" s="3">
        <v>41</v>
      </c>
      <c r="AE40" s="3">
        <v>1</v>
      </c>
      <c r="AF40" s="3">
        <v>0</v>
      </c>
      <c r="AG40" s="3">
        <v>0</v>
      </c>
      <c r="AH40" s="3">
        <f t="shared" si="9"/>
        <v>4</v>
      </c>
      <c r="AI40" s="14"/>
      <c r="AJ40" s="3">
        <v>0</v>
      </c>
      <c r="AK40" s="3">
        <v>0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0</v>
      </c>
      <c r="AR40" s="3">
        <f t="shared" si="10"/>
        <v>0</v>
      </c>
      <c r="AS40" s="31"/>
      <c r="AT40" s="3">
        <v>0</v>
      </c>
      <c r="AU40" s="3">
        <v>0</v>
      </c>
      <c r="AV40" s="3">
        <v>0</v>
      </c>
      <c r="AW40" s="3">
        <v>0</v>
      </c>
      <c r="AX40" s="3">
        <v>0</v>
      </c>
      <c r="AY40" s="3">
        <v>0</v>
      </c>
      <c r="AZ40" s="3">
        <v>0</v>
      </c>
      <c r="BA40" s="3">
        <v>0</v>
      </c>
      <c r="BB40" s="3">
        <f t="shared" si="11"/>
        <v>0</v>
      </c>
      <c r="BC40" s="3">
        <f t="shared" si="12"/>
        <v>12</v>
      </c>
      <c r="BD40" s="41">
        <f t="shared" si="6"/>
        <v>1332</v>
      </c>
    </row>
    <row r="41" spans="1:56" ht="15" customHeight="1">
      <c r="A41" s="3">
        <v>39</v>
      </c>
      <c r="B41" s="12"/>
      <c r="C41" s="12" t="s">
        <v>644</v>
      </c>
      <c r="D41" s="12" t="s">
        <v>51</v>
      </c>
      <c r="E41" s="31"/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f t="shared" si="7"/>
        <v>0</v>
      </c>
      <c r="O41" s="31" t="s">
        <v>645</v>
      </c>
      <c r="P41" s="3">
        <v>721</v>
      </c>
      <c r="Q41" s="3">
        <v>1</v>
      </c>
      <c r="R41" s="3">
        <v>422</v>
      </c>
      <c r="S41" s="3">
        <v>3</v>
      </c>
      <c r="T41" s="3">
        <v>69</v>
      </c>
      <c r="U41" s="3">
        <v>2</v>
      </c>
      <c r="V41" s="3">
        <v>0</v>
      </c>
      <c r="W41" s="3">
        <v>0</v>
      </c>
      <c r="X41" s="3">
        <f t="shared" si="8"/>
        <v>6</v>
      </c>
      <c r="Y41" s="31" t="s">
        <v>646</v>
      </c>
      <c r="Z41" s="3">
        <v>105</v>
      </c>
      <c r="AA41" s="3">
        <v>1</v>
      </c>
      <c r="AB41" s="3">
        <v>181</v>
      </c>
      <c r="AC41" s="3">
        <v>3</v>
      </c>
      <c r="AD41" s="3">
        <v>36</v>
      </c>
      <c r="AE41" s="3">
        <v>1</v>
      </c>
      <c r="AF41" s="3">
        <v>129</v>
      </c>
      <c r="AG41" s="3">
        <v>1</v>
      </c>
      <c r="AH41" s="3">
        <f t="shared" si="9"/>
        <v>6</v>
      </c>
      <c r="AI41" s="14"/>
      <c r="AJ41" s="3">
        <v>0</v>
      </c>
      <c r="AK41" s="3">
        <v>0</v>
      </c>
      <c r="AL41" s="3">
        <v>0</v>
      </c>
      <c r="AM41" s="3">
        <v>0</v>
      </c>
      <c r="AN41" s="3">
        <v>0</v>
      </c>
      <c r="AO41" s="3">
        <v>0</v>
      </c>
      <c r="AP41" s="3">
        <v>0</v>
      </c>
      <c r="AQ41" s="3">
        <v>0</v>
      </c>
      <c r="AR41" s="3">
        <f t="shared" si="10"/>
        <v>0</v>
      </c>
      <c r="AS41" s="31"/>
      <c r="AT41" s="3">
        <v>0</v>
      </c>
      <c r="AU41" s="3">
        <v>0</v>
      </c>
      <c r="AV41" s="3">
        <v>0</v>
      </c>
      <c r="AW41" s="3">
        <v>0</v>
      </c>
      <c r="AX41" s="3">
        <v>0</v>
      </c>
      <c r="AY41" s="3">
        <v>0</v>
      </c>
      <c r="AZ41" s="3">
        <v>0</v>
      </c>
      <c r="BA41" s="3">
        <v>0</v>
      </c>
      <c r="BB41" s="3">
        <f t="shared" si="11"/>
        <v>0</v>
      </c>
      <c r="BC41" s="3">
        <f t="shared" si="12"/>
        <v>12</v>
      </c>
      <c r="BD41" s="41">
        <f t="shared" si="6"/>
        <v>826</v>
      </c>
    </row>
    <row r="42" spans="1:56" ht="15" customHeight="1">
      <c r="A42" s="3">
        <v>40</v>
      </c>
      <c r="B42" s="12" t="s">
        <v>48</v>
      </c>
      <c r="C42" s="12" t="s">
        <v>647</v>
      </c>
      <c r="D42" s="12" t="s">
        <v>51</v>
      </c>
      <c r="E42" s="31"/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f t="shared" si="7"/>
        <v>0</v>
      </c>
      <c r="O42" s="31" t="s">
        <v>648</v>
      </c>
      <c r="P42" s="3">
        <v>1772</v>
      </c>
      <c r="Q42" s="3">
        <v>1</v>
      </c>
      <c r="R42" s="3">
        <v>561</v>
      </c>
      <c r="S42" s="3">
        <v>4</v>
      </c>
      <c r="T42" s="3">
        <v>138</v>
      </c>
      <c r="U42" s="3">
        <v>3</v>
      </c>
      <c r="V42" s="3">
        <v>27392</v>
      </c>
      <c r="W42" s="3">
        <v>3</v>
      </c>
      <c r="X42" s="3">
        <f t="shared" si="8"/>
        <v>11</v>
      </c>
      <c r="Y42" s="31"/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3">
        <v>0</v>
      </c>
      <c r="AH42" s="3">
        <f t="shared" si="9"/>
        <v>0</v>
      </c>
      <c r="AI42" s="14"/>
      <c r="AJ42" s="3">
        <v>0</v>
      </c>
      <c r="AK42" s="3">
        <v>0</v>
      </c>
      <c r="AL42" s="3">
        <v>0</v>
      </c>
      <c r="AM42" s="3">
        <v>0</v>
      </c>
      <c r="AN42" s="3">
        <v>0</v>
      </c>
      <c r="AO42" s="3">
        <v>0</v>
      </c>
      <c r="AP42" s="3">
        <v>0</v>
      </c>
      <c r="AQ42" s="3">
        <v>0</v>
      </c>
      <c r="AR42" s="3">
        <f t="shared" si="10"/>
        <v>0</v>
      </c>
      <c r="AS42" s="31"/>
      <c r="AT42" s="3">
        <v>0</v>
      </c>
      <c r="AU42" s="3">
        <v>0</v>
      </c>
      <c r="AV42" s="3">
        <v>0</v>
      </c>
      <c r="AW42" s="3">
        <v>0</v>
      </c>
      <c r="AX42" s="3">
        <v>0</v>
      </c>
      <c r="AY42" s="3">
        <v>0</v>
      </c>
      <c r="AZ42" s="3">
        <v>0</v>
      </c>
      <c r="BA42" s="3">
        <v>0</v>
      </c>
      <c r="BB42" s="3">
        <f t="shared" si="11"/>
        <v>0</v>
      </c>
      <c r="BC42" s="3">
        <f t="shared" si="12"/>
        <v>11</v>
      </c>
      <c r="BD42" s="41">
        <f t="shared" si="6"/>
        <v>1772</v>
      </c>
    </row>
    <row r="43" spans="1:56" ht="15" customHeight="1">
      <c r="A43" s="3">
        <v>41</v>
      </c>
      <c r="B43" s="12" t="s">
        <v>85</v>
      </c>
      <c r="C43" s="12" t="s">
        <v>649</v>
      </c>
      <c r="D43" s="12" t="s">
        <v>51</v>
      </c>
      <c r="E43" s="31"/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f t="shared" si="7"/>
        <v>0</v>
      </c>
      <c r="O43" s="31" t="s">
        <v>650</v>
      </c>
      <c r="P43" s="3">
        <v>530</v>
      </c>
      <c r="Q43" s="3">
        <v>1</v>
      </c>
      <c r="R43" s="3">
        <v>1039</v>
      </c>
      <c r="S43" s="3">
        <v>5</v>
      </c>
      <c r="T43" s="3">
        <v>587</v>
      </c>
      <c r="U43" s="3">
        <v>4</v>
      </c>
      <c r="V43" s="3">
        <v>0</v>
      </c>
      <c r="W43" s="3">
        <v>0</v>
      </c>
      <c r="X43" s="3">
        <f t="shared" si="8"/>
        <v>10</v>
      </c>
      <c r="Y43" s="31"/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3">
        <v>0</v>
      </c>
      <c r="AH43" s="3">
        <f t="shared" si="9"/>
        <v>0</v>
      </c>
      <c r="AI43" s="14"/>
      <c r="AJ43" s="3">
        <v>0</v>
      </c>
      <c r="AK43" s="3">
        <v>0</v>
      </c>
      <c r="AL43" s="3">
        <v>0</v>
      </c>
      <c r="AM43" s="3">
        <v>0</v>
      </c>
      <c r="AN43" s="3">
        <v>0</v>
      </c>
      <c r="AO43" s="3">
        <v>0</v>
      </c>
      <c r="AP43" s="3">
        <v>0</v>
      </c>
      <c r="AQ43" s="3">
        <v>0</v>
      </c>
      <c r="AR43" s="3">
        <f t="shared" si="10"/>
        <v>0</v>
      </c>
      <c r="AS43" s="31"/>
      <c r="AT43" s="3">
        <v>0</v>
      </c>
      <c r="AU43" s="3">
        <v>0</v>
      </c>
      <c r="AV43" s="3">
        <v>0</v>
      </c>
      <c r="AW43" s="3">
        <v>0</v>
      </c>
      <c r="AX43" s="3">
        <v>0</v>
      </c>
      <c r="AY43" s="3">
        <v>0</v>
      </c>
      <c r="AZ43" s="3">
        <v>0</v>
      </c>
      <c r="BA43" s="3">
        <v>0</v>
      </c>
      <c r="BB43" s="3">
        <f t="shared" si="11"/>
        <v>0</v>
      </c>
      <c r="BC43" s="3">
        <f t="shared" si="12"/>
        <v>10</v>
      </c>
      <c r="BD43" s="41">
        <f t="shared" si="6"/>
        <v>530</v>
      </c>
    </row>
    <row r="44" spans="1:56" ht="15" customHeight="1">
      <c r="A44" s="3">
        <v>42</v>
      </c>
      <c r="B44" s="12" t="s">
        <v>85</v>
      </c>
      <c r="C44" s="12" t="s">
        <v>651</v>
      </c>
      <c r="D44" s="12" t="s">
        <v>51</v>
      </c>
      <c r="E44" s="31"/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f t="shared" si="7"/>
        <v>0</v>
      </c>
      <c r="O44" s="31" t="s">
        <v>652</v>
      </c>
      <c r="P44" s="3">
        <v>3891</v>
      </c>
      <c r="Q44" s="3">
        <v>1</v>
      </c>
      <c r="R44" s="3">
        <v>51100</v>
      </c>
      <c r="S44" s="3">
        <v>5</v>
      </c>
      <c r="T44" s="3">
        <v>757</v>
      </c>
      <c r="U44" s="3">
        <v>4</v>
      </c>
      <c r="V44" s="3">
        <v>0</v>
      </c>
      <c r="W44" s="3">
        <v>0</v>
      </c>
      <c r="X44" s="3">
        <f t="shared" si="8"/>
        <v>10</v>
      </c>
      <c r="Y44" s="31"/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f t="shared" si="9"/>
        <v>0</v>
      </c>
      <c r="AI44" s="14"/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f t="shared" si="10"/>
        <v>0</v>
      </c>
      <c r="AS44" s="31"/>
      <c r="AT44" s="3">
        <v>0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>
        <f t="shared" si="11"/>
        <v>0</v>
      </c>
      <c r="BC44" s="3">
        <f t="shared" si="12"/>
        <v>10</v>
      </c>
      <c r="BD44" s="41">
        <f t="shared" si="6"/>
        <v>3891</v>
      </c>
    </row>
    <row r="45" spans="1:56" ht="15" customHeight="1">
      <c r="A45" s="3">
        <v>43</v>
      </c>
      <c r="B45" s="12"/>
      <c r="C45" s="12" t="s">
        <v>653</v>
      </c>
      <c r="D45" s="12" t="s">
        <v>51</v>
      </c>
      <c r="E45" s="31"/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f t="shared" si="7"/>
        <v>0</v>
      </c>
      <c r="O45" s="31" t="s">
        <v>654</v>
      </c>
      <c r="P45" s="3">
        <v>1100</v>
      </c>
      <c r="Q45" s="3">
        <v>1</v>
      </c>
      <c r="R45" s="3">
        <v>892</v>
      </c>
      <c r="S45" s="3">
        <v>4</v>
      </c>
      <c r="T45" s="3">
        <v>58</v>
      </c>
      <c r="U45" s="3">
        <v>2</v>
      </c>
      <c r="V45" s="3">
        <v>25761</v>
      </c>
      <c r="W45" s="3">
        <v>3</v>
      </c>
      <c r="X45" s="3">
        <f t="shared" si="8"/>
        <v>10</v>
      </c>
      <c r="Y45" s="31"/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3">
        <v>0</v>
      </c>
      <c r="AH45" s="3">
        <f t="shared" si="9"/>
        <v>0</v>
      </c>
      <c r="AI45" s="14"/>
      <c r="AJ45" s="3">
        <v>0</v>
      </c>
      <c r="AK45" s="3">
        <v>0</v>
      </c>
      <c r="AL45" s="3">
        <v>0</v>
      </c>
      <c r="AM45" s="3">
        <v>0</v>
      </c>
      <c r="AN45" s="3">
        <v>0</v>
      </c>
      <c r="AO45" s="3">
        <v>0</v>
      </c>
      <c r="AP45" s="3">
        <v>0</v>
      </c>
      <c r="AQ45" s="3">
        <v>0</v>
      </c>
      <c r="AR45" s="3">
        <f t="shared" si="10"/>
        <v>0</v>
      </c>
      <c r="AS45" s="31"/>
      <c r="AT45" s="3">
        <v>0</v>
      </c>
      <c r="AU45" s="3">
        <v>0</v>
      </c>
      <c r="AV45" s="3">
        <v>0</v>
      </c>
      <c r="AW45" s="3">
        <v>0</v>
      </c>
      <c r="AX45" s="3">
        <v>0</v>
      </c>
      <c r="AY45" s="3">
        <v>0</v>
      </c>
      <c r="AZ45" s="3">
        <v>0</v>
      </c>
      <c r="BA45" s="3">
        <v>0</v>
      </c>
      <c r="BB45" s="3">
        <f t="shared" si="11"/>
        <v>0</v>
      </c>
      <c r="BC45" s="3">
        <f t="shared" si="12"/>
        <v>10</v>
      </c>
      <c r="BD45" s="41">
        <f t="shared" si="6"/>
        <v>1100</v>
      </c>
    </row>
    <row r="46" spans="1:56" ht="15" customHeight="1">
      <c r="A46" s="3">
        <v>44</v>
      </c>
      <c r="B46" s="12"/>
      <c r="C46" s="12" t="s">
        <v>655</v>
      </c>
      <c r="D46" s="12" t="s">
        <v>51</v>
      </c>
      <c r="E46" s="31"/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f t="shared" si="7"/>
        <v>0</v>
      </c>
      <c r="O46" s="31" t="s">
        <v>656</v>
      </c>
      <c r="P46" s="3">
        <v>958</v>
      </c>
      <c r="Q46" s="3">
        <v>1</v>
      </c>
      <c r="R46" s="3">
        <v>1639</v>
      </c>
      <c r="S46" s="3">
        <v>5</v>
      </c>
      <c r="T46" s="3">
        <v>148</v>
      </c>
      <c r="U46" s="3">
        <v>3</v>
      </c>
      <c r="V46" s="3">
        <v>0</v>
      </c>
      <c r="W46" s="3">
        <v>0</v>
      </c>
      <c r="X46" s="3">
        <f t="shared" si="8"/>
        <v>9</v>
      </c>
      <c r="Y46" s="31"/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0</v>
      </c>
      <c r="AG46" s="3">
        <v>0</v>
      </c>
      <c r="AH46" s="3">
        <f t="shared" si="9"/>
        <v>0</v>
      </c>
      <c r="AI46" s="14"/>
      <c r="AJ46" s="3">
        <v>0</v>
      </c>
      <c r="AK46" s="3">
        <v>0</v>
      </c>
      <c r="AL46" s="3">
        <v>0</v>
      </c>
      <c r="AM46" s="3">
        <v>0</v>
      </c>
      <c r="AN46" s="3">
        <v>0</v>
      </c>
      <c r="AO46" s="3">
        <v>0</v>
      </c>
      <c r="AP46" s="3">
        <v>0</v>
      </c>
      <c r="AQ46" s="3">
        <v>0</v>
      </c>
      <c r="AR46" s="3">
        <f t="shared" si="10"/>
        <v>0</v>
      </c>
      <c r="AS46" s="31"/>
      <c r="AT46" s="3">
        <v>0</v>
      </c>
      <c r="AU46" s="3">
        <v>0</v>
      </c>
      <c r="AV46" s="3">
        <v>0</v>
      </c>
      <c r="AW46" s="3">
        <v>0</v>
      </c>
      <c r="AX46" s="3">
        <v>0</v>
      </c>
      <c r="AY46" s="3">
        <v>0</v>
      </c>
      <c r="AZ46" s="3">
        <v>0</v>
      </c>
      <c r="BA46" s="3">
        <v>0</v>
      </c>
      <c r="BB46" s="3">
        <f t="shared" si="11"/>
        <v>0</v>
      </c>
      <c r="BC46" s="3">
        <f t="shared" si="12"/>
        <v>9</v>
      </c>
      <c r="BD46" s="41">
        <f t="shared" si="6"/>
        <v>958</v>
      </c>
    </row>
    <row r="47" spans="1:56" ht="15" customHeight="1">
      <c r="A47" s="3">
        <v>45</v>
      </c>
      <c r="B47" s="12" t="s">
        <v>85</v>
      </c>
      <c r="C47" s="12" t="s">
        <v>657</v>
      </c>
      <c r="D47" s="12" t="s">
        <v>51</v>
      </c>
      <c r="E47" s="31"/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f t="shared" si="7"/>
        <v>0</v>
      </c>
      <c r="O47" s="31" t="s">
        <v>658</v>
      </c>
      <c r="P47" s="3">
        <v>15500</v>
      </c>
      <c r="Q47" s="3">
        <v>3</v>
      </c>
      <c r="R47" s="3">
        <v>18500</v>
      </c>
      <c r="S47" s="3">
        <v>5</v>
      </c>
      <c r="T47" s="3">
        <v>20</v>
      </c>
      <c r="U47" s="3">
        <v>1</v>
      </c>
      <c r="V47" s="3">
        <v>0</v>
      </c>
      <c r="W47" s="3">
        <v>0</v>
      </c>
      <c r="X47" s="3">
        <f t="shared" si="8"/>
        <v>9</v>
      </c>
      <c r="Y47" s="31"/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0</v>
      </c>
      <c r="AG47" s="3">
        <v>0</v>
      </c>
      <c r="AH47" s="3">
        <f t="shared" si="9"/>
        <v>0</v>
      </c>
      <c r="AI47" s="14"/>
      <c r="AJ47" s="3">
        <v>0</v>
      </c>
      <c r="AK47" s="3">
        <v>0</v>
      </c>
      <c r="AL47" s="3">
        <v>0</v>
      </c>
      <c r="AM47" s="3">
        <v>0</v>
      </c>
      <c r="AN47" s="3">
        <v>0</v>
      </c>
      <c r="AO47" s="3">
        <v>0</v>
      </c>
      <c r="AP47" s="3">
        <v>0</v>
      </c>
      <c r="AQ47" s="3">
        <v>0</v>
      </c>
      <c r="AR47" s="3">
        <f t="shared" si="10"/>
        <v>0</v>
      </c>
      <c r="AS47" s="31"/>
      <c r="AT47" s="3">
        <v>0</v>
      </c>
      <c r="AU47" s="3">
        <v>0</v>
      </c>
      <c r="AV47" s="3">
        <v>0</v>
      </c>
      <c r="AW47" s="3">
        <v>0</v>
      </c>
      <c r="AX47" s="3">
        <v>0</v>
      </c>
      <c r="AY47" s="3">
        <v>0</v>
      </c>
      <c r="AZ47" s="3">
        <v>0</v>
      </c>
      <c r="BA47" s="3">
        <v>0</v>
      </c>
      <c r="BB47" s="3">
        <f t="shared" si="11"/>
        <v>0</v>
      </c>
      <c r="BC47" s="3">
        <f t="shared" si="12"/>
        <v>9</v>
      </c>
      <c r="BD47" s="41">
        <f t="shared" si="6"/>
        <v>15500</v>
      </c>
    </row>
    <row r="48" spans="1:56" ht="15" customHeight="1">
      <c r="A48" s="3">
        <v>46</v>
      </c>
      <c r="B48" s="12" t="s">
        <v>48</v>
      </c>
      <c r="C48" s="12" t="s">
        <v>659</v>
      </c>
      <c r="D48" s="12" t="s">
        <v>51</v>
      </c>
      <c r="E48" s="31"/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f t="shared" si="7"/>
        <v>0</v>
      </c>
      <c r="O48" s="31" t="s">
        <v>660</v>
      </c>
      <c r="P48" s="3">
        <v>953</v>
      </c>
      <c r="Q48" s="3">
        <v>1</v>
      </c>
      <c r="R48" s="3">
        <v>176</v>
      </c>
      <c r="S48" s="3">
        <v>3</v>
      </c>
      <c r="T48" s="3">
        <v>12</v>
      </c>
      <c r="U48" s="3">
        <v>1</v>
      </c>
      <c r="V48" s="3">
        <v>3177</v>
      </c>
      <c r="W48" s="3">
        <v>1</v>
      </c>
      <c r="X48" s="3">
        <f t="shared" si="8"/>
        <v>6</v>
      </c>
      <c r="Y48" s="31" t="s">
        <v>661</v>
      </c>
      <c r="Z48" s="3">
        <v>403</v>
      </c>
      <c r="AA48" s="3">
        <v>1</v>
      </c>
      <c r="AB48" s="3">
        <v>47</v>
      </c>
      <c r="AC48" s="3">
        <v>1</v>
      </c>
      <c r="AD48" s="3">
        <v>0</v>
      </c>
      <c r="AE48" s="3">
        <v>0</v>
      </c>
      <c r="AF48" s="3">
        <v>0</v>
      </c>
      <c r="AG48" s="3">
        <v>0</v>
      </c>
      <c r="AH48" s="3">
        <f t="shared" si="9"/>
        <v>2</v>
      </c>
      <c r="AI48" s="14" t="s">
        <v>662</v>
      </c>
      <c r="AJ48" s="3">
        <v>99</v>
      </c>
      <c r="AK48" s="3">
        <v>0</v>
      </c>
      <c r="AL48" s="3">
        <v>3</v>
      </c>
      <c r="AM48" s="3">
        <v>0</v>
      </c>
      <c r="AN48" s="3">
        <v>0</v>
      </c>
      <c r="AO48" s="3">
        <v>0</v>
      </c>
      <c r="AP48" s="3">
        <v>7</v>
      </c>
      <c r="AQ48" s="3">
        <v>0</v>
      </c>
      <c r="AR48" s="3">
        <f t="shared" si="10"/>
        <v>0</v>
      </c>
      <c r="AS48" s="31"/>
      <c r="AT48" s="3">
        <v>0</v>
      </c>
      <c r="AU48" s="3">
        <v>0</v>
      </c>
      <c r="AV48" s="3">
        <v>0</v>
      </c>
      <c r="AW48" s="3">
        <v>0</v>
      </c>
      <c r="AX48" s="3">
        <v>0</v>
      </c>
      <c r="AY48" s="3">
        <v>0</v>
      </c>
      <c r="AZ48" s="3">
        <v>0</v>
      </c>
      <c r="BA48" s="3">
        <v>0</v>
      </c>
      <c r="BB48" s="3">
        <f t="shared" si="11"/>
        <v>0</v>
      </c>
      <c r="BC48" s="3">
        <f t="shared" si="12"/>
        <v>8</v>
      </c>
      <c r="BD48" s="41">
        <f t="shared" si="6"/>
        <v>1455</v>
      </c>
    </row>
    <row r="49" spans="1:56" ht="15" customHeight="1">
      <c r="A49" s="3">
        <v>47</v>
      </c>
      <c r="B49" s="12"/>
      <c r="C49" s="12" t="s">
        <v>663</v>
      </c>
      <c r="D49" s="12" t="s">
        <v>51</v>
      </c>
      <c r="E49" s="31"/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f t="shared" si="7"/>
        <v>0</v>
      </c>
      <c r="O49" s="31" t="s">
        <v>664</v>
      </c>
      <c r="P49" s="3">
        <v>1885</v>
      </c>
      <c r="Q49" s="3">
        <v>1</v>
      </c>
      <c r="R49" s="3">
        <v>758</v>
      </c>
      <c r="S49" s="3">
        <v>4</v>
      </c>
      <c r="T49" s="3">
        <v>180</v>
      </c>
      <c r="U49" s="3">
        <v>3</v>
      </c>
      <c r="V49" s="3">
        <v>0</v>
      </c>
      <c r="W49" s="3">
        <v>0</v>
      </c>
      <c r="X49" s="3">
        <f t="shared" si="8"/>
        <v>8</v>
      </c>
      <c r="Y49" s="31"/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0</v>
      </c>
      <c r="AF49" s="3">
        <v>0</v>
      </c>
      <c r="AG49" s="3">
        <v>0</v>
      </c>
      <c r="AH49" s="3">
        <f t="shared" si="9"/>
        <v>0</v>
      </c>
      <c r="AI49" s="14"/>
      <c r="AJ49" s="3">
        <v>0</v>
      </c>
      <c r="AK49" s="3">
        <v>0</v>
      </c>
      <c r="AL49" s="3">
        <v>0</v>
      </c>
      <c r="AM49" s="3">
        <v>0</v>
      </c>
      <c r="AN49" s="3">
        <v>0</v>
      </c>
      <c r="AO49" s="3">
        <v>0</v>
      </c>
      <c r="AP49" s="3">
        <v>0</v>
      </c>
      <c r="AQ49" s="3">
        <v>0</v>
      </c>
      <c r="AR49" s="3">
        <f t="shared" si="10"/>
        <v>0</v>
      </c>
      <c r="AS49" s="31"/>
      <c r="AT49" s="3">
        <v>0</v>
      </c>
      <c r="AU49" s="3">
        <v>0</v>
      </c>
      <c r="AV49" s="3">
        <v>0</v>
      </c>
      <c r="AW49" s="3">
        <v>0</v>
      </c>
      <c r="AX49" s="3">
        <v>0</v>
      </c>
      <c r="AY49" s="3">
        <v>0</v>
      </c>
      <c r="AZ49" s="3">
        <v>0</v>
      </c>
      <c r="BA49" s="3">
        <v>0</v>
      </c>
      <c r="BB49" s="3">
        <f t="shared" si="11"/>
        <v>0</v>
      </c>
      <c r="BC49" s="3">
        <f t="shared" si="12"/>
        <v>8</v>
      </c>
      <c r="BD49" s="41">
        <f t="shared" si="6"/>
        <v>1885</v>
      </c>
    </row>
    <row r="50" spans="1:56" ht="15" customHeight="1">
      <c r="A50" s="3">
        <v>48</v>
      </c>
      <c r="B50" s="12" t="s">
        <v>64</v>
      </c>
      <c r="C50" s="12" t="s">
        <v>665</v>
      </c>
      <c r="D50" s="12" t="s">
        <v>51</v>
      </c>
      <c r="E50" s="31" t="s">
        <v>666</v>
      </c>
      <c r="F50" s="3">
        <v>21</v>
      </c>
      <c r="G50" s="3">
        <v>1</v>
      </c>
      <c r="H50" s="3">
        <v>6</v>
      </c>
      <c r="I50" s="3">
        <v>1</v>
      </c>
      <c r="J50" s="3">
        <v>2</v>
      </c>
      <c r="K50" s="3">
        <v>0</v>
      </c>
      <c r="L50" s="3">
        <v>18</v>
      </c>
      <c r="M50" s="3">
        <v>1</v>
      </c>
      <c r="N50" s="3">
        <f t="shared" si="7"/>
        <v>3</v>
      </c>
      <c r="O50" s="31" t="s">
        <v>667</v>
      </c>
      <c r="P50" s="3">
        <v>53</v>
      </c>
      <c r="Q50" s="3">
        <v>0</v>
      </c>
      <c r="R50" s="3">
        <v>105</v>
      </c>
      <c r="S50" s="3">
        <v>3</v>
      </c>
      <c r="T50" s="3">
        <v>7</v>
      </c>
      <c r="U50" s="3">
        <v>0</v>
      </c>
      <c r="V50" s="3">
        <v>5162</v>
      </c>
      <c r="W50" s="3">
        <v>2</v>
      </c>
      <c r="X50" s="3">
        <f t="shared" si="8"/>
        <v>5</v>
      </c>
      <c r="Y50" s="31"/>
      <c r="Z50" s="3">
        <v>0</v>
      </c>
      <c r="AA50" s="3">
        <v>0</v>
      </c>
      <c r="AB50" s="3">
        <v>0</v>
      </c>
      <c r="AC50" s="3">
        <v>0</v>
      </c>
      <c r="AD50" s="3">
        <v>0</v>
      </c>
      <c r="AE50" s="3">
        <v>0</v>
      </c>
      <c r="AF50" s="3">
        <v>0</v>
      </c>
      <c r="AG50" s="3">
        <v>0</v>
      </c>
      <c r="AH50" s="3">
        <f t="shared" si="9"/>
        <v>0</v>
      </c>
      <c r="AI50" s="14"/>
      <c r="AJ50" s="3">
        <v>0</v>
      </c>
      <c r="AK50" s="3">
        <v>0</v>
      </c>
      <c r="AL50" s="3">
        <v>0</v>
      </c>
      <c r="AM50" s="3">
        <v>0</v>
      </c>
      <c r="AN50" s="3">
        <v>0</v>
      </c>
      <c r="AO50" s="3">
        <v>0</v>
      </c>
      <c r="AP50" s="3">
        <v>0</v>
      </c>
      <c r="AQ50" s="3">
        <v>0</v>
      </c>
      <c r="AR50" s="3">
        <f t="shared" si="10"/>
        <v>0</v>
      </c>
      <c r="AS50" s="31"/>
      <c r="AT50" s="3">
        <v>0</v>
      </c>
      <c r="AU50" s="3">
        <v>0</v>
      </c>
      <c r="AV50" s="3">
        <v>0</v>
      </c>
      <c r="AW50" s="3">
        <v>0</v>
      </c>
      <c r="AX50" s="3">
        <v>0</v>
      </c>
      <c r="AY50" s="3">
        <v>0</v>
      </c>
      <c r="AZ50" s="3">
        <v>0</v>
      </c>
      <c r="BA50" s="3">
        <v>0</v>
      </c>
      <c r="BB50" s="3">
        <f t="shared" si="11"/>
        <v>0</v>
      </c>
      <c r="BC50" s="3">
        <f t="shared" si="12"/>
        <v>8</v>
      </c>
      <c r="BD50" s="41">
        <f t="shared" si="6"/>
        <v>74</v>
      </c>
    </row>
    <row r="51" spans="1:56" ht="15" customHeight="1">
      <c r="A51" s="3">
        <v>49</v>
      </c>
      <c r="B51" s="12"/>
      <c r="C51" s="12" t="s">
        <v>668</v>
      </c>
      <c r="D51" s="12" t="s">
        <v>51</v>
      </c>
      <c r="E51" s="31"/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f t="shared" si="7"/>
        <v>0</v>
      </c>
      <c r="O51" s="31" t="s">
        <v>669</v>
      </c>
      <c r="P51" s="3">
        <v>162</v>
      </c>
      <c r="Q51" s="3">
        <v>1</v>
      </c>
      <c r="R51" s="3">
        <v>4905</v>
      </c>
      <c r="S51" s="3">
        <v>5</v>
      </c>
      <c r="T51" s="3">
        <v>48</v>
      </c>
      <c r="U51" s="3">
        <v>1</v>
      </c>
      <c r="V51" s="3">
        <v>0</v>
      </c>
      <c r="W51" s="3">
        <v>0</v>
      </c>
      <c r="X51" s="3">
        <f t="shared" si="8"/>
        <v>7</v>
      </c>
      <c r="Y51" s="31"/>
      <c r="Z51" s="3">
        <v>0</v>
      </c>
      <c r="AA51" s="3">
        <v>0</v>
      </c>
      <c r="AB51" s="3">
        <v>0</v>
      </c>
      <c r="AC51" s="3">
        <v>0</v>
      </c>
      <c r="AD51" s="3">
        <v>0</v>
      </c>
      <c r="AE51" s="3">
        <v>0</v>
      </c>
      <c r="AF51" s="3">
        <v>0</v>
      </c>
      <c r="AG51" s="3">
        <v>0</v>
      </c>
      <c r="AH51" s="3">
        <f t="shared" si="9"/>
        <v>0</v>
      </c>
      <c r="AI51" s="14"/>
      <c r="AJ51" s="3">
        <v>0</v>
      </c>
      <c r="AK51" s="3">
        <v>0</v>
      </c>
      <c r="AL51" s="3">
        <v>0</v>
      </c>
      <c r="AM51" s="3">
        <v>0</v>
      </c>
      <c r="AN51" s="3">
        <v>0</v>
      </c>
      <c r="AO51" s="3">
        <v>0</v>
      </c>
      <c r="AP51" s="3">
        <v>0</v>
      </c>
      <c r="AQ51" s="3">
        <v>0</v>
      </c>
      <c r="AR51" s="3">
        <f t="shared" si="10"/>
        <v>0</v>
      </c>
      <c r="AS51" s="31"/>
      <c r="AT51" s="3">
        <v>0</v>
      </c>
      <c r="AU51" s="3">
        <v>0</v>
      </c>
      <c r="AV51" s="3">
        <v>0</v>
      </c>
      <c r="AW51" s="3">
        <v>0</v>
      </c>
      <c r="AX51" s="3">
        <v>0</v>
      </c>
      <c r="AY51" s="3">
        <v>0</v>
      </c>
      <c r="AZ51" s="3">
        <v>0</v>
      </c>
      <c r="BA51" s="3">
        <v>0</v>
      </c>
      <c r="BB51" s="3">
        <f t="shared" si="11"/>
        <v>0</v>
      </c>
      <c r="BC51" s="3">
        <f t="shared" si="12"/>
        <v>7</v>
      </c>
      <c r="BD51" s="41">
        <f t="shared" si="6"/>
        <v>162</v>
      </c>
    </row>
    <row r="52" spans="1:56" ht="15" customHeight="1">
      <c r="A52" s="3">
        <v>50</v>
      </c>
      <c r="B52" s="12" t="s">
        <v>48</v>
      </c>
      <c r="C52" s="12" t="s">
        <v>670</v>
      </c>
      <c r="D52" s="12" t="s">
        <v>51</v>
      </c>
      <c r="E52" s="31"/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f t="shared" si="7"/>
        <v>0</v>
      </c>
      <c r="O52" s="31" t="s">
        <v>671</v>
      </c>
      <c r="P52" s="3">
        <v>653</v>
      </c>
      <c r="Q52" s="3">
        <v>1</v>
      </c>
      <c r="R52" s="3">
        <v>345</v>
      </c>
      <c r="S52" s="3">
        <v>3</v>
      </c>
      <c r="T52" s="3">
        <v>223</v>
      </c>
      <c r="U52" s="3">
        <v>3</v>
      </c>
      <c r="V52" s="3">
        <v>0</v>
      </c>
      <c r="W52" s="3">
        <v>0</v>
      </c>
      <c r="X52" s="3">
        <f t="shared" si="8"/>
        <v>7</v>
      </c>
      <c r="Y52" s="31"/>
      <c r="Z52" s="3">
        <v>0</v>
      </c>
      <c r="AA52" s="3">
        <v>0</v>
      </c>
      <c r="AB52" s="3">
        <v>0</v>
      </c>
      <c r="AC52" s="3">
        <v>0</v>
      </c>
      <c r="AD52" s="3">
        <v>0</v>
      </c>
      <c r="AE52" s="3">
        <v>0</v>
      </c>
      <c r="AF52" s="3">
        <v>0</v>
      </c>
      <c r="AG52" s="3">
        <v>0</v>
      </c>
      <c r="AH52" s="3">
        <f t="shared" si="9"/>
        <v>0</v>
      </c>
      <c r="AI52" s="14" t="s">
        <v>672</v>
      </c>
      <c r="AJ52" s="3">
        <v>4</v>
      </c>
      <c r="AK52" s="3">
        <v>0</v>
      </c>
      <c r="AL52" s="3">
        <v>5</v>
      </c>
      <c r="AM52" s="3">
        <v>0</v>
      </c>
      <c r="AN52" s="3">
        <v>4</v>
      </c>
      <c r="AO52" s="3">
        <v>0</v>
      </c>
      <c r="AP52" s="3">
        <v>6</v>
      </c>
      <c r="AQ52" s="3">
        <v>0</v>
      </c>
      <c r="AR52" s="3">
        <f t="shared" si="10"/>
        <v>0</v>
      </c>
      <c r="AS52" s="31"/>
      <c r="AT52" s="3">
        <v>0</v>
      </c>
      <c r="AU52" s="3">
        <v>0</v>
      </c>
      <c r="AV52" s="3">
        <v>0</v>
      </c>
      <c r="AW52" s="3">
        <v>0</v>
      </c>
      <c r="AX52" s="3">
        <v>0</v>
      </c>
      <c r="AY52" s="3">
        <v>0</v>
      </c>
      <c r="AZ52" s="3">
        <v>0</v>
      </c>
      <c r="BA52" s="3">
        <v>0</v>
      </c>
      <c r="BB52" s="3">
        <f t="shared" si="11"/>
        <v>0</v>
      </c>
      <c r="BC52" s="3">
        <f t="shared" si="12"/>
        <v>7</v>
      </c>
      <c r="BD52" s="41">
        <f t="shared" si="6"/>
        <v>657</v>
      </c>
    </row>
    <row r="53" spans="1:56" ht="15" customHeight="1">
      <c r="A53" s="3">
        <v>51</v>
      </c>
      <c r="B53" s="32" t="s">
        <v>48</v>
      </c>
      <c r="C53" s="12" t="s">
        <v>673</v>
      </c>
      <c r="D53" s="12" t="s">
        <v>51</v>
      </c>
      <c r="E53" s="31"/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f t="shared" si="7"/>
        <v>0</v>
      </c>
      <c r="O53" s="31"/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f t="shared" si="8"/>
        <v>0</v>
      </c>
      <c r="Y53" s="31"/>
      <c r="Z53" s="3">
        <v>0</v>
      </c>
      <c r="AA53" s="3">
        <v>0</v>
      </c>
      <c r="AB53" s="3">
        <v>0</v>
      </c>
      <c r="AC53" s="3">
        <v>0</v>
      </c>
      <c r="AD53" s="3">
        <v>0</v>
      </c>
      <c r="AE53" s="3">
        <v>0</v>
      </c>
      <c r="AF53" s="3">
        <v>0</v>
      </c>
      <c r="AG53" s="3">
        <v>0</v>
      </c>
      <c r="AH53" s="3">
        <f t="shared" si="9"/>
        <v>0</v>
      </c>
      <c r="AI53" s="14" t="s">
        <v>674</v>
      </c>
      <c r="AJ53" s="3">
        <v>61</v>
      </c>
      <c r="AK53" s="3">
        <v>0</v>
      </c>
      <c r="AL53" s="3">
        <v>7</v>
      </c>
      <c r="AM53" s="3">
        <v>0</v>
      </c>
      <c r="AN53" s="3">
        <v>7</v>
      </c>
      <c r="AO53" s="3">
        <v>0</v>
      </c>
      <c r="AP53" s="3">
        <v>69</v>
      </c>
      <c r="AQ53" s="3">
        <v>0</v>
      </c>
      <c r="AR53" s="3">
        <f t="shared" si="10"/>
        <v>0</v>
      </c>
      <c r="AS53" s="31" t="s">
        <v>675</v>
      </c>
      <c r="AT53" s="3">
        <v>2965</v>
      </c>
      <c r="AU53" s="3">
        <v>1</v>
      </c>
      <c r="AV53" s="3">
        <v>55</v>
      </c>
      <c r="AW53" s="3">
        <v>2</v>
      </c>
      <c r="AX53" s="3">
        <v>52</v>
      </c>
      <c r="AY53" s="3">
        <v>2</v>
      </c>
      <c r="AZ53" s="3">
        <v>9422</v>
      </c>
      <c r="BA53" s="3">
        <v>2</v>
      </c>
      <c r="BB53" s="3">
        <f t="shared" si="11"/>
        <v>7</v>
      </c>
      <c r="BC53" s="3">
        <f t="shared" si="12"/>
        <v>7</v>
      </c>
      <c r="BD53" s="41">
        <f t="shared" si="6"/>
        <v>3026</v>
      </c>
    </row>
    <row r="54" spans="1:56" ht="15" customHeight="1">
      <c r="A54" s="3">
        <v>52</v>
      </c>
      <c r="B54" s="12"/>
      <c r="C54" s="12" t="s">
        <v>676</v>
      </c>
      <c r="D54" s="12" t="s">
        <v>51</v>
      </c>
      <c r="E54" s="31"/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f t="shared" si="7"/>
        <v>0</v>
      </c>
      <c r="O54" s="31" t="s">
        <v>677</v>
      </c>
      <c r="P54" s="3">
        <v>536</v>
      </c>
      <c r="Q54" s="3">
        <v>1</v>
      </c>
      <c r="R54" s="3">
        <v>95</v>
      </c>
      <c r="S54" s="3">
        <v>2</v>
      </c>
      <c r="T54" s="3">
        <v>6</v>
      </c>
      <c r="U54" s="3">
        <v>0</v>
      </c>
      <c r="V54" s="3">
        <v>0</v>
      </c>
      <c r="W54" s="3">
        <v>0</v>
      </c>
      <c r="X54" s="3">
        <f t="shared" si="8"/>
        <v>3</v>
      </c>
      <c r="Y54" s="31" t="s">
        <v>678</v>
      </c>
      <c r="Z54" s="3">
        <v>5000</v>
      </c>
      <c r="AA54" s="3">
        <v>1</v>
      </c>
      <c r="AB54" s="3">
        <v>37</v>
      </c>
      <c r="AC54" s="3">
        <v>1</v>
      </c>
      <c r="AD54" s="3">
        <v>1</v>
      </c>
      <c r="AE54" s="3">
        <v>0</v>
      </c>
      <c r="AF54" s="3">
        <v>93</v>
      </c>
      <c r="AG54" s="3">
        <v>0</v>
      </c>
      <c r="AH54" s="3">
        <f t="shared" si="9"/>
        <v>2</v>
      </c>
      <c r="AI54" s="14"/>
      <c r="AJ54" s="3">
        <v>0</v>
      </c>
      <c r="AK54" s="3">
        <v>0</v>
      </c>
      <c r="AL54" s="3">
        <v>0</v>
      </c>
      <c r="AM54" s="3">
        <v>0</v>
      </c>
      <c r="AN54" s="3">
        <v>0</v>
      </c>
      <c r="AO54" s="3">
        <v>0</v>
      </c>
      <c r="AP54" s="3">
        <v>0</v>
      </c>
      <c r="AQ54" s="3">
        <v>0</v>
      </c>
      <c r="AR54" s="3">
        <f t="shared" si="10"/>
        <v>0</v>
      </c>
      <c r="AS54" s="31"/>
      <c r="AT54" s="3">
        <v>0</v>
      </c>
      <c r="AU54" s="3">
        <v>0</v>
      </c>
      <c r="AV54" s="3">
        <v>0</v>
      </c>
      <c r="AW54" s="3">
        <v>0</v>
      </c>
      <c r="AX54" s="3">
        <v>0</v>
      </c>
      <c r="AY54" s="3">
        <v>0</v>
      </c>
      <c r="AZ54" s="3">
        <v>0</v>
      </c>
      <c r="BA54" s="3">
        <v>0</v>
      </c>
      <c r="BB54" s="3">
        <f t="shared" si="11"/>
        <v>0</v>
      </c>
      <c r="BC54" s="3">
        <f t="shared" si="12"/>
        <v>5</v>
      </c>
      <c r="BD54" s="41">
        <f t="shared" si="6"/>
        <v>5536</v>
      </c>
    </row>
    <row r="55" spans="1:56" ht="15" customHeight="1">
      <c r="A55" s="3">
        <v>53</v>
      </c>
      <c r="B55" s="12"/>
      <c r="C55" s="12" t="s">
        <v>679</v>
      </c>
      <c r="D55" s="12" t="s">
        <v>51</v>
      </c>
      <c r="E55" s="31"/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f t="shared" si="7"/>
        <v>0</v>
      </c>
      <c r="O55" s="31" t="s">
        <v>680</v>
      </c>
      <c r="P55" s="3">
        <v>151</v>
      </c>
      <c r="Q55" s="3">
        <v>1</v>
      </c>
      <c r="R55" s="3">
        <v>242</v>
      </c>
      <c r="S55" s="3">
        <v>3</v>
      </c>
      <c r="T55" s="3">
        <v>19</v>
      </c>
      <c r="U55" s="3">
        <v>1</v>
      </c>
      <c r="V55" s="3">
        <v>0</v>
      </c>
      <c r="W55" s="3">
        <v>0</v>
      </c>
      <c r="X55" s="3">
        <f t="shared" si="8"/>
        <v>5</v>
      </c>
      <c r="Y55" s="31"/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0</v>
      </c>
      <c r="AF55" s="3">
        <v>0</v>
      </c>
      <c r="AG55" s="3">
        <v>0</v>
      </c>
      <c r="AH55" s="3">
        <f t="shared" si="9"/>
        <v>0</v>
      </c>
      <c r="AI55" s="14"/>
      <c r="AJ55" s="3">
        <v>0</v>
      </c>
      <c r="AK55" s="3">
        <v>0</v>
      </c>
      <c r="AL55" s="3">
        <v>0</v>
      </c>
      <c r="AM55" s="3">
        <v>0</v>
      </c>
      <c r="AN55" s="3">
        <v>0</v>
      </c>
      <c r="AO55" s="3">
        <v>0</v>
      </c>
      <c r="AP55" s="3">
        <v>0</v>
      </c>
      <c r="AQ55" s="3">
        <v>0</v>
      </c>
      <c r="AR55" s="3">
        <f t="shared" si="10"/>
        <v>0</v>
      </c>
      <c r="AS55" s="31"/>
      <c r="AT55" s="3">
        <v>0</v>
      </c>
      <c r="AU55" s="3">
        <v>0</v>
      </c>
      <c r="AV55" s="3">
        <v>0</v>
      </c>
      <c r="AW55" s="3">
        <v>0</v>
      </c>
      <c r="AX55" s="3">
        <v>0</v>
      </c>
      <c r="AY55" s="3">
        <v>0</v>
      </c>
      <c r="AZ55" s="3">
        <v>0</v>
      </c>
      <c r="BA55" s="3">
        <v>0</v>
      </c>
      <c r="BB55" s="3">
        <f t="shared" si="11"/>
        <v>0</v>
      </c>
      <c r="BC55" s="3">
        <f t="shared" si="12"/>
        <v>5</v>
      </c>
      <c r="BD55" s="41">
        <f t="shared" si="6"/>
        <v>151</v>
      </c>
    </row>
    <row r="56" spans="1:56" ht="15" customHeight="1">
      <c r="A56" s="3">
        <v>54</v>
      </c>
      <c r="B56" s="12" t="s">
        <v>85</v>
      </c>
      <c r="C56" s="12" t="s">
        <v>681</v>
      </c>
      <c r="D56" s="12" t="s">
        <v>51</v>
      </c>
      <c r="E56" s="31"/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f t="shared" si="7"/>
        <v>0</v>
      </c>
      <c r="O56" s="31" t="s">
        <v>682</v>
      </c>
      <c r="P56" s="3">
        <v>97</v>
      </c>
      <c r="Q56" s="3">
        <v>0</v>
      </c>
      <c r="R56" s="3">
        <v>53</v>
      </c>
      <c r="S56" s="3">
        <v>2</v>
      </c>
      <c r="T56" s="3">
        <v>25</v>
      </c>
      <c r="U56" s="3">
        <v>1</v>
      </c>
      <c r="V56" s="3">
        <v>0</v>
      </c>
      <c r="W56" s="3">
        <v>0</v>
      </c>
      <c r="X56" s="3">
        <f t="shared" si="8"/>
        <v>3</v>
      </c>
      <c r="Y56" s="31" t="s">
        <v>683</v>
      </c>
      <c r="Z56" s="3">
        <v>9</v>
      </c>
      <c r="AA56" s="3">
        <v>0</v>
      </c>
      <c r="AB56" s="3">
        <v>14</v>
      </c>
      <c r="AC56" s="3">
        <v>1</v>
      </c>
      <c r="AD56" s="3">
        <v>5</v>
      </c>
      <c r="AE56" s="3">
        <v>0</v>
      </c>
      <c r="AF56" s="3">
        <v>0</v>
      </c>
      <c r="AG56" s="3">
        <v>0</v>
      </c>
      <c r="AH56" s="3">
        <f t="shared" si="9"/>
        <v>1</v>
      </c>
      <c r="AI56" s="14"/>
      <c r="AJ56" s="3">
        <v>0</v>
      </c>
      <c r="AK56" s="3">
        <v>0</v>
      </c>
      <c r="AL56" s="3">
        <v>0</v>
      </c>
      <c r="AM56" s="3">
        <v>0</v>
      </c>
      <c r="AN56" s="3">
        <v>0</v>
      </c>
      <c r="AO56" s="3">
        <v>0</v>
      </c>
      <c r="AP56" s="3">
        <v>0</v>
      </c>
      <c r="AQ56" s="3">
        <v>0</v>
      </c>
      <c r="AR56" s="3">
        <f t="shared" si="10"/>
        <v>0</v>
      </c>
      <c r="AS56" s="31"/>
      <c r="AT56" s="3">
        <v>0</v>
      </c>
      <c r="AU56" s="3">
        <v>0</v>
      </c>
      <c r="AV56" s="3">
        <v>0</v>
      </c>
      <c r="AW56" s="3">
        <v>0</v>
      </c>
      <c r="AX56" s="3">
        <v>0</v>
      </c>
      <c r="AY56" s="3">
        <v>0</v>
      </c>
      <c r="AZ56" s="3">
        <v>0</v>
      </c>
      <c r="BA56" s="3">
        <v>0</v>
      </c>
      <c r="BB56" s="3">
        <f t="shared" si="11"/>
        <v>0</v>
      </c>
      <c r="BC56" s="3">
        <f t="shared" si="12"/>
        <v>4</v>
      </c>
      <c r="BD56" s="41">
        <f t="shared" si="6"/>
        <v>106</v>
      </c>
    </row>
    <row r="57" spans="1:56" ht="15" customHeight="1">
      <c r="A57" s="3">
        <v>55</v>
      </c>
      <c r="B57" s="12"/>
      <c r="C57" s="12" t="s">
        <v>684</v>
      </c>
      <c r="D57" s="12" t="s">
        <v>88</v>
      </c>
      <c r="E57" s="31"/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f t="shared" si="7"/>
        <v>0</v>
      </c>
      <c r="O57" s="31"/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f t="shared" si="8"/>
        <v>0</v>
      </c>
      <c r="Y57" s="31"/>
      <c r="Z57" s="3">
        <v>0</v>
      </c>
      <c r="AA57" s="3">
        <v>0</v>
      </c>
      <c r="AB57" s="3">
        <v>0</v>
      </c>
      <c r="AC57" s="3">
        <v>0</v>
      </c>
      <c r="AD57" s="3">
        <v>0</v>
      </c>
      <c r="AE57" s="3">
        <v>0</v>
      </c>
      <c r="AF57" s="3">
        <v>0</v>
      </c>
      <c r="AG57" s="3">
        <v>0</v>
      </c>
      <c r="AH57" s="3">
        <f t="shared" si="9"/>
        <v>0</v>
      </c>
      <c r="AI57" s="14" t="s">
        <v>685</v>
      </c>
      <c r="AJ57" s="3">
        <v>349</v>
      </c>
      <c r="AK57" s="3">
        <v>1</v>
      </c>
      <c r="AL57" s="3">
        <v>68</v>
      </c>
      <c r="AM57" s="3">
        <v>2</v>
      </c>
      <c r="AN57" s="3">
        <v>7</v>
      </c>
      <c r="AO57" s="3">
        <v>0</v>
      </c>
      <c r="AP57" s="3">
        <v>1312</v>
      </c>
      <c r="AQ57" s="3">
        <v>1</v>
      </c>
      <c r="AR57" s="3">
        <f t="shared" si="10"/>
        <v>4</v>
      </c>
      <c r="AS57" s="31"/>
      <c r="AT57" s="3">
        <v>0</v>
      </c>
      <c r="AU57" s="3">
        <v>0</v>
      </c>
      <c r="AV57" s="3">
        <v>0</v>
      </c>
      <c r="AW57" s="3">
        <v>0</v>
      </c>
      <c r="AX57" s="3">
        <v>0</v>
      </c>
      <c r="AY57" s="3">
        <v>0</v>
      </c>
      <c r="AZ57" s="3">
        <v>0</v>
      </c>
      <c r="BA57" s="3">
        <v>0</v>
      </c>
      <c r="BB57" s="3">
        <f t="shared" si="11"/>
        <v>0</v>
      </c>
      <c r="BC57" s="3">
        <f t="shared" si="12"/>
        <v>4</v>
      </c>
      <c r="BD57" s="41">
        <f t="shared" si="6"/>
        <v>349</v>
      </c>
    </row>
  </sheetData>
  <autoFilter ref="A2:BD2" xr:uid="{00000000-0001-0000-0100-000000000000}"/>
  <sortState xmlns:xlrd2="http://schemas.microsoft.com/office/spreadsheetml/2017/richdata2" ref="A3:BC57">
    <sortCondition descending="1" ref="BC3:BC57"/>
    <sortCondition ref="C3:C57"/>
  </sortState>
  <mergeCells count="11">
    <mergeCell ref="BD1:BD2"/>
    <mergeCell ref="A1:A2"/>
    <mergeCell ref="B1:B2"/>
    <mergeCell ref="C1:C2"/>
    <mergeCell ref="D1:D2"/>
    <mergeCell ref="BC1:BC2"/>
    <mergeCell ref="E1:N1"/>
    <mergeCell ref="O1:X1"/>
    <mergeCell ref="Y1:AH1"/>
    <mergeCell ref="AI1:AR1"/>
    <mergeCell ref="AS1:BB1"/>
  </mergeCells>
  <hyperlinks>
    <hyperlink ref="E3" r:id="rId1" xr:uid="{00000000-0004-0000-0100-000000000000}"/>
    <hyperlink ref="E5" r:id="rId2" xr:uid="{00000000-0004-0000-0100-000001000000}"/>
    <hyperlink ref="E6" r:id="rId3" xr:uid="{00000000-0004-0000-0100-000002000000}"/>
    <hyperlink ref="E4" r:id="rId4" xr:uid="{00000000-0004-0000-0100-000003000000}"/>
    <hyperlink ref="E7" r:id="rId5" xr:uid="{00000000-0004-0000-0100-000004000000}"/>
    <hyperlink ref="E9" r:id="rId6" xr:uid="{00000000-0004-0000-0100-000005000000}"/>
    <hyperlink ref="E8" r:id="rId7" xr:uid="{00000000-0004-0000-0100-000006000000}"/>
    <hyperlink ref="E14" r:id="rId8" xr:uid="{00000000-0004-0000-0100-000007000000}"/>
    <hyperlink ref="E11" r:id="rId9" xr:uid="{00000000-0004-0000-0100-000008000000}"/>
    <hyperlink ref="E15" r:id="rId10" xr:uid="{00000000-0004-0000-0100-000009000000}"/>
    <hyperlink ref="E17" r:id="rId11" xr:uid="{00000000-0004-0000-0100-00000A000000}"/>
    <hyperlink ref="E10" r:id="rId12" xr:uid="{00000000-0004-0000-0100-00000B000000}"/>
    <hyperlink ref="E20" r:id="rId13" xr:uid="{00000000-0004-0000-0100-00000C000000}"/>
    <hyperlink ref="E21" r:id="rId14" xr:uid="{00000000-0004-0000-0100-00000D000000}"/>
    <hyperlink ref="E12" r:id="rId15" xr:uid="{00000000-0004-0000-0100-00000E000000}"/>
    <hyperlink ref="E22" r:id="rId16" xr:uid="{00000000-0004-0000-0100-00000F000000}"/>
    <hyperlink ref="E25" r:id="rId17" xr:uid="{00000000-0004-0000-0100-000010000000}"/>
    <hyperlink ref="E26" r:id="rId18" xr:uid="{00000000-0004-0000-0100-000011000000}"/>
    <hyperlink ref="E28" r:id="rId19" xr:uid="{00000000-0004-0000-0100-000012000000}"/>
    <hyperlink ref="E31" r:id="rId20" xr:uid="{00000000-0004-0000-0100-000013000000}"/>
    <hyperlink ref="E50" r:id="rId21" xr:uid="{00000000-0004-0000-0100-000014000000}"/>
    <hyperlink ref="O3" r:id="rId22" xr:uid="{00000000-0004-0000-0100-000015000000}"/>
    <hyperlink ref="O5" r:id="rId23" xr:uid="{00000000-0004-0000-0100-000016000000}"/>
    <hyperlink ref="O6" r:id="rId24" xr:uid="{00000000-0004-0000-0100-000017000000}"/>
    <hyperlink ref="O4" r:id="rId25" xr:uid="{00000000-0004-0000-0100-000018000000}"/>
    <hyperlink ref="O7" r:id="rId26" xr:uid="{00000000-0004-0000-0100-000019000000}"/>
    <hyperlink ref="O9" r:id="rId27" xr:uid="{00000000-0004-0000-0100-00001A000000}"/>
    <hyperlink ref="O8" r:id="rId28" xr:uid="{00000000-0004-0000-0100-00001B000000}"/>
    <hyperlink ref="O14" r:id="rId29" xr:uid="{00000000-0004-0000-0100-00001C000000}"/>
    <hyperlink ref="O11" r:id="rId30" xr:uid="{00000000-0004-0000-0100-00001D000000}"/>
    <hyperlink ref="O16" r:id="rId31" xr:uid="{00000000-0004-0000-0100-00001E000000}"/>
    <hyperlink ref="O13" r:id="rId32" xr:uid="{00000000-0004-0000-0100-00001F000000}"/>
    <hyperlink ref="O15" r:id="rId33" xr:uid="{00000000-0004-0000-0100-000020000000}"/>
    <hyperlink ref="O17" r:id="rId34" xr:uid="{00000000-0004-0000-0100-000021000000}"/>
    <hyperlink ref="O10" r:id="rId35" xr:uid="{00000000-0004-0000-0100-000022000000}"/>
    <hyperlink ref="O20" r:id="rId36" xr:uid="{00000000-0004-0000-0100-000023000000}"/>
    <hyperlink ref="O19" r:id="rId37" xr:uid="{00000000-0004-0000-0100-000024000000}"/>
    <hyperlink ref="O21" r:id="rId38" xr:uid="{00000000-0004-0000-0100-000025000000}"/>
    <hyperlink ref="O12" r:id="rId39" xr:uid="{00000000-0004-0000-0100-000026000000}"/>
    <hyperlink ref="O22" r:id="rId40" xr:uid="{00000000-0004-0000-0100-000027000000}"/>
    <hyperlink ref="O24" r:id="rId41" xr:uid="{00000000-0004-0000-0100-000028000000}"/>
    <hyperlink ref="O25" r:id="rId42" xr:uid="{00000000-0004-0000-0100-000029000000}"/>
    <hyperlink ref="O26" r:id="rId43" xr:uid="{00000000-0004-0000-0100-00002A000000}"/>
    <hyperlink ref="O28" r:id="rId44" xr:uid="{00000000-0004-0000-0100-00002B000000}"/>
    <hyperlink ref="O31" r:id="rId45" xr:uid="{00000000-0004-0000-0100-00002C000000}"/>
    <hyperlink ref="O29" r:id="rId46" xr:uid="{00000000-0004-0000-0100-00002D000000}"/>
    <hyperlink ref="O30" r:id="rId47" xr:uid="{00000000-0004-0000-0100-00002E000000}"/>
    <hyperlink ref="O33" r:id="rId48" xr:uid="{00000000-0004-0000-0100-00002F000000}"/>
    <hyperlink ref="O38" r:id="rId49" xr:uid="{00000000-0004-0000-0100-000030000000}"/>
    <hyperlink ref="O32" r:id="rId50" xr:uid="{00000000-0004-0000-0100-000031000000}"/>
    <hyperlink ref="O36" r:id="rId51" xr:uid="{00000000-0004-0000-0100-000032000000}"/>
    <hyperlink ref="O34" r:id="rId52" xr:uid="{00000000-0004-0000-0100-000033000000}"/>
    <hyperlink ref="O35" r:id="rId53" xr:uid="{00000000-0004-0000-0100-000034000000}"/>
    <hyperlink ref="O40" r:id="rId54" xr:uid="{00000000-0004-0000-0100-000035000000}"/>
    <hyperlink ref="O39" r:id="rId55" xr:uid="{00000000-0004-0000-0100-000036000000}"/>
    <hyperlink ref="O42" r:id="rId56" xr:uid="{00000000-0004-0000-0100-000037000000}"/>
    <hyperlink ref="O41" r:id="rId57" xr:uid="{00000000-0004-0000-0100-000038000000}"/>
    <hyperlink ref="O44" r:id="rId58" xr:uid="{00000000-0004-0000-0100-000039000000}"/>
    <hyperlink ref="O43" r:id="rId59" xr:uid="{00000000-0004-0000-0100-00003A000000}"/>
    <hyperlink ref="O45" r:id="rId60" xr:uid="{00000000-0004-0000-0100-00003B000000}"/>
    <hyperlink ref="O50" r:id="rId61" xr:uid="{00000000-0004-0000-0100-00003C000000}"/>
    <hyperlink ref="O46" r:id="rId62" xr:uid="{00000000-0004-0000-0100-00003D000000}"/>
    <hyperlink ref="O48" r:id="rId63" xr:uid="{00000000-0004-0000-0100-00003E000000}"/>
    <hyperlink ref="O49" r:id="rId64" xr:uid="{00000000-0004-0000-0100-00003F000000}"/>
    <hyperlink ref="O47" r:id="rId65" xr:uid="{00000000-0004-0000-0100-000040000000}"/>
    <hyperlink ref="O51" r:id="rId66" xr:uid="{00000000-0004-0000-0100-000041000000}"/>
    <hyperlink ref="O52" r:id="rId67" xr:uid="{00000000-0004-0000-0100-000042000000}"/>
    <hyperlink ref="O55" r:id="rId68" xr:uid="{00000000-0004-0000-0100-000043000000}"/>
    <hyperlink ref="O54" r:id="rId69" xr:uid="{00000000-0004-0000-0100-000044000000}"/>
    <hyperlink ref="O56" r:id="rId70" xr:uid="{00000000-0004-0000-0100-000045000000}"/>
    <hyperlink ref="Y3" r:id="rId71" xr:uid="{00000000-0004-0000-0100-000046000000}"/>
    <hyperlink ref="Y5" r:id="rId72" xr:uid="{00000000-0004-0000-0100-000047000000}"/>
    <hyperlink ref="Y6" r:id="rId73" xr:uid="{00000000-0004-0000-0100-000048000000}"/>
    <hyperlink ref="Y4" r:id="rId74" xr:uid="{00000000-0004-0000-0100-000049000000}"/>
    <hyperlink ref="Y7" r:id="rId75" xr:uid="{00000000-0004-0000-0100-00004A000000}"/>
    <hyperlink ref="Y9" r:id="rId76" xr:uid="{00000000-0004-0000-0100-00004B000000}"/>
    <hyperlink ref="Y8" r:id="rId77" xr:uid="{00000000-0004-0000-0100-00004C000000}"/>
    <hyperlink ref="Y14" r:id="rId78" xr:uid="{00000000-0004-0000-0100-00004D000000}"/>
    <hyperlink ref="Y11" r:id="rId79" xr:uid="{00000000-0004-0000-0100-00004E000000}"/>
    <hyperlink ref="Y16" r:id="rId80" xr:uid="{00000000-0004-0000-0100-00004F000000}"/>
    <hyperlink ref="Y13" r:id="rId81" xr:uid="{00000000-0004-0000-0100-000050000000}"/>
    <hyperlink ref="Y15" r:id="rId82" xr:uid="{00000000-0004-0000-0100-000051000000}"/>
    <hyperlink ref="Y17" r:id="rId83" xr:uid="{00000000-0004-0000-0100-000052000000}"/>
    <hyperlink ref="Y10" r:id="rId84" xr:uid="{00000000-0004-0000-0100-000053000000}"/>
    <hyperlink ref="Y20" r:id="rId85" xr:uid="{00000000-0004-0000-0100-000054000000}"/>
    <hyperlink ref="Y19" r:id="rId86" xr:uid="{00000000-0004-0000-0100-000055000000}"/>
    <hyperlink ref="Y21" r:id="rId87" xr:uid="{00000000-0004-0000-0100-000056000000}"/>
    <hyperlink ref="Y23" r:id="rId88" xr:uid="{00000000-0004-0000-0100-000057000000}"/>
    <hyperlink ref="Y12" r:id="rId89" xr:uid="{00000000-0004-0000-0100-000058000000}"/>
    <hyperlink ref="Y22" r:id="rId90" xr:uid="{00000000-0004-0000-0100-000059000000}"/>
    <hyperlink ref="Y24" r:id="rId91" xr:uid="{00000000-0004-0000-0100-00005A000000}"/>
    <hyperlink ref="Y25" r:id="rId92" xr:uid="{00000000-0004-0000-0100-00005B000000}"/>
    <hyperlink ref="Y26" r:id="rId93" xr:uid="{00000000-0004-0000-0100-00005C000000}"/>
    <hyperlink ref="Y28" r:id="rId94" xr:uid="{00000000-0004-0000-0100-00005D000000}"/>
    <hyperlink ref="Y31" r:id="rId95" xr:uid="{00000000-0004-0000-0100-00005E000000}"/>
    <hyperlink ref="Y29" r:id="rId96" xr:uid="{00000000-0004-0000-0100-00005F000000}"/>
    <hyperlink ref="Y30" r:id="rId97" xr:uid="{00000000-0004-0000-0100-000060000000}"/>
    <hyperlink ref="Y33" r:id="rId98" xr:uid="{00000000-0004-0000-0100-000061000000}"/>
    <hyperlink ref="Y38" r:id="rId99" xr:uid="{00000000-0004-0000-0100-000062000000}"/>
    <hyperlink ref="Y32" r:id="rId100" xr:uid="{00000000-0004-0000-0100-000063000000}"/>
    <hyperlink ref="Y36" r:id="rId101" xr:uid="{00000000-0004-0000-0100-000064000000}"/>
    <hyperlink ref="Y35" r:id="rId102" xr:uid="{00000000-0004-0000-0100-000065000000}"/>
    <hyperlink ref="Y37" r:id="rId103" xr:uid="{00000000-0004-0000-0100-000066000000}"/>
    <hyperlink ref="Y40" r:id="rId104" xr:uid="{00000000-0004-0000-0100-000067000000}"/>
    <hyperlink ref="Y39" r:id="rId105" xr:uid="{00000000-0004-0000-0100-000068000000}"/>
    <hyperlink ref="Y41" r:id="rId106" xr:uid="{00000000-0004-0000-0100-000069000000}"/>
    <hyperlink ref="Y48" r:id="rId107" xr:uid="{00000000-0004-0000-0100-00006A000000}"/>
    <hyperlink ref="Y54" r:id="rId108" xr:uid="{00000000-0004-0000-0100-00006B000000}"/>
    <hyperlink ref="Y56" r:id="rId109" xr:uid="{00000000-0004-0000-0100-00006C000000}"/>
    <hyperlink ref="AI3" r:id="rId110" xr:uid="{00000000-0004-0000-0100-00006D000000}"/>
    <hyperlink ref="AI5" r:id="rId111" xr:uid="{00000000-0004-0000-0100-00006E000000}"/>
    <hyperlink ref="AI6" r:id="rId112" xr:uid="{00000000-0004-0000-0100-00006F000000}"/>
    <hyperlink ref="AI4" r:id="rId113" xr:uid="{00000000-0004-0000-0100-000070000000}"/>
    <hyperlink ref="AI9" r:id="rId114" xr:uid="{00000000-0004-0000-0100-000071000000}"/>
    <hyperlink ref="AI8" r:id="rId115" xr:uid="{00000000-0004-0000-0100-000072000000}"/>
    <hyperlink ref="AI11" r:id="rId116" xr:uid="{00000000-0004-0000-0100-000073000000}"/>
    <hyperlink ref="AI16" r:id="rId117" xr:uid="{00000000-0004-0000-0100-000074000000}"/>
    <hyperlink ref="AI15" r:id="rId118" xr:uid="{00000000-0004-0000-0100-000075000000}"/>
    <hyperlink ref="AI17" r:id="rId119" xr:uid="{00000000-0004-0000-0100-000076000000}"/>
    <hyperlink ref="AI10" r:id="rId120" xr:uid="{00000000-0004-0000-0100-000077000000}"/>
    <hyperlink ref="AI20" r:id="rId121" xr:uid="{00000000-0004-0000-0100-000078000000}"/>
    <hyperlink ref="AI21" r:id="rId122" xr:uid="{00000000-0004-0000-0100-000079000000}"/>
    <hyperlink ref="AI23" r:id="rId123" xr:uid="{00000000-0004-0000-0100-00007A000000}"/>
    <hyperlink ref="AI26" r:id="rId124" xr:uid="{00000000-0004-0000-0100-00007B000000}"/>
    <hyperlink ref="AI28" r:id="rId125" xr:uid="{00000000-0004-0000-0100-00007C000000}"/>
    <hyperlink ref="AI32" r:id="rId126" xr:uid="{00000000-0004-0000-0100-00007D000000}"/>
    <hyperlink ref="AI48" r:id="rId127" xr:uid="{00000000-0004-0000-0100-00007E000000}"/>
    <hyperlink ref="AI52" r:id="rId128" xr:uid="{00000000-0004-0000-0100-00007F000000}"/>
    <hyperlink ref="AI53" r:id="rId129" xr:uid="{00000000-0004-0000-0100-000080000000}"/>
    <hyperlink ref="AI57" r:id="rId130" xr:uid="{00000000-0004-0000-0100-000081000000}"/>
    <hyperlink ref="AS3" r:id="rId131" xr:uid="{00000000-0004-0000-0100-000082000000}"/>
    <hyperlink ref="AS5" r:id="rId132" xr:uid="{00000000-0004-0000-0100-000083000000}"/>
    <hyperlink ref="AS6" r:id="rId133" xr:uid="{00000000-0004-0000-0100-000084000000}"/>
    <hyperlink ref="AS4" r:id="rId134" xr:uid="{00000000-0004-0000-0100-000085000000}"/>
    <hyperlink ref="AS7" r:id="rId135" xr:uid="{00000000-0004-0000-0100-000086000000}"/>
    <hyperlink ref="AS9" r:id="rId136" xr:uid="{00000000-0004-0000-0100-000087000000}"/>
    <hyperlink ref="AS8" r:id="rId137" xr:uid="{00000000-0004-0000-0100-000088000000}"/>
    <hyperlink ref="AS14" r:id="rId138" xr:uid="{00000000-0004-0000-0100-000089000000}"/>
    <hyperlink ref="AS11" r:id="rId139" xr:uid="{00000000-0004-0000-0100-00008A000000}"/>
    <hyperlink ref="AS16" r:id="rId140" xr:uid="{00000000-0004-0000-0100-00008B000000}"/>
    <hyperlink ref="AS18" r:id="rId141" xr:uid="{00000000-0004-0000-0100-00008C000000}"/>
    <hyperlink ref="AS13" r:id="rId142" xr:uid="{00000000-0004-0000-0100-00008D000000}"/>
    <hyperlink ref="AS17" r:id="rId143" xr:uid="{00000000-0004-0000-0100-00008E000000}"/>
    <hyperlink ref="AS10" r:id="rId144" xr:uid="{00000000-0004-0000-0100-00008F000000}"/>
    <hyperlink ref="AS20" r:id="rId145" xr:uid="{00000000-0004-0000-0100-000090000000}"/>
    <hyperlink ref="AS19" r:id="rId146" xr:uid="{00000000-0004-0000-0100-000091000000}"/>
    <hyperlink ref="AS21" r:id="rId147" xr:uid="{00000000-0004-0000-0100-000092000000}"/>
    <hyperlink ref="AS23" r:id="rId148" xr:uid="{00000000-0004-0000-0100-000093000000}"/>
    <hyperlink ref="AS24" r:id="rId149" xr:uid="{00000000-0004-0000-0100-000094000000}"/>
    <hyperlink ref="AS25" r:id="rId150" xr:uid="{00000000-0004-0000-0100-000095000000}"/>
    <hyperlink ref="AS26" r:id="rId151" xr:uid="{00000000-0004-0000-0100-000096000000}"/>
    <hyperlink ref="AS28" r:id="rId152" xr:uid="{00000000-0004-0000-0100-000097000000}"/>
    <hyperlink ref="AS30" r:id="rId153" xr:uid="{00000000-0004-0000-0100-000098000000}"/>
    <hyperlink ref="AS36" r:id="rId154" xr:uid="{00000000-0004-0000-0100-000099000000}"/>
    <hyperlink ref="AS34" r:id="rId155" xr:uid="{00000000-0004-0000-0100-00009A000000}"/>
    <hyperlink ref="AS37" r:id="rId156" xr:uid="{00000000-0004-0000-0100-00009B000000}"/>
    <hyperlink ref="AS53" r:id="rId157" xr:uid="{00000000-0004-0000-0100-00009C000000}"/>
    <hyperlink ref="E27" r:id="rId158" xr:uid="{00000000-0004-0000-0100-00009D000000}"/>
    <hyperlink ref="AI27" r:id="rId159" xr:uid="{00000000-0004-0000-0100-00009E000000}"/>
    <hyperlink ref="AS27" r:id="rId160" xr:uid="{00000000-0004-0000-0100-00009F000000}"/>
    <hyperlink ref="Y27" r:id="rId161" xr:uid="{00000000-0004-0000-0100-0000A0000000}"/>
  </hyperlink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002060"/>
  </sheetPr>
  <dimension ref="A1:DW24"/>
  <sheetViews>
    <sheetView showGridLines="0" zoomScale="85" zoomScaleNormal="85" workbookViewId="0">
      <pane xSplit="6" ySplit="2" topLeftCell="G3" activePane="bottomRight" state="frozen"/>
      <selection pane="topRight"/>
      <selection pane="bottomLeft"/>
      <selection pane="bottomRight" activeCell="G3" sqref="G3"/>
    </sheetView>
  </sheetViews>
  <sheetFormatPr defaultColWidth="9" defaultRowHeight="14.4"/>
  <cols>
    <col min="1" max="1" width="6.21875" customWidth="1"/>
    <col min="2" max="2" width="16" customWidth="1"/>
    <col min="3" max="3" width="13.44140625" customWidth="1"/>
    <col min="4" max="5" width="10.77734375" customWidth="1"/>
    <col min="6" max="7" width="30.77734375" customWidth="1"/>
    <col min="8" max="8" width="15.44140625" customWidth="1"/>
    <col min="9" max="9" width="12.6640625" customWidth="1"/>
    <col min="10" max="10" width="15.44140625" customWidth="1"/>
    <col min="11" max="11" width="15.44140625" style="26" customWidth="1"/>
    <col min="12" max="12" width="15.44140625" customWidth="1"/>
    <col min="13" max="14" width="20.77734375" customWidth="1"/>
    <col min="15" max="36" width="10.44140625" customWidth="1"/>
    <col min="37" max="39" width="12.44140625" customWidth="1"/>
    <col min="40" max="53" width="10.44140625" customWidth="1"/>
    <col min="54" max="56" width="12.44140625" customWidth="1"/>
    <col min="57" max="122" width="10.44140625" customWidth="1"/>
    <col min="123" max="127" width="12.44140625" customWidth="1"/>
  </cols>
  <sheetData>
    <row r="1" spans="1:127" ht="24.9" customHeight="1">
      <c r="A1" s="50" t="s">
        <v>686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1" t="s">
        <v>687</v>
      </c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2" t="s">
        <v>688</v>
      </c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3" t="s">
        <v>689</v>
      </c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4"/>
      <c r="DW1" s="54"/>
    </row>
    <row r="2" spans="1:127" ht="80.099999999999994" customHeight="1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690</v>
      </c>
      <c r="H2" s="11" t="s">
        <v>691</v>
      </c>
      <c r="I2" s="11" t="s">
        <v>15</v>
      </c>
      <c r="J2" s="11" t="s">
        <v>692</v>
      </c>
      <c r="K2" s="27" t="s">
        <v>693</v>
      </c>
      <c r="L2" s="11" t="s">
        <v>694</v>
      </c>
      <c r="M2" s="11" t="s">
        <v>6</v>
      </c>
      <c r="N2" s="11" t="s">
        <v>14</v>
      </c>
      <c r="O2" s="13" t="s">
        <v>695</v>
      </c>
      <c r="P2" s="13" t="s">
        <v>696</v>
      </c>
      <c r="Q2" s="13" t="s">
        <v>697</v>
      </c>
      <c r="R2" s="13" t="s">
        <v>698</v>
      </c>
      <c r="S2" s="13" t="s">
        <v>699</v>
      </c>
      <c r="T2" s="13" t="s">
        <v>700</v>
      </c>
      <c r="U2" s="13" t="s">
        <v>701</v>
      </c>
      <c r="V2" s="13" t="s">
        <v>702</v>
      </c>
      <c r="W2" s="13" t="s">
        <v>703</v>
      </c>
      <c r="X2" s="13" t="s">
        <v>704</v>
      </c>
      <c r="Y2" s="13" t="s">
        <v>705</v>
      </c>
      <c r="Z2" s="13" t="s">
        <v>706</v>
      </c>
      <c r="AA2" s="13" t="s">
        <v>707</v>
      </c>
      <c r="AB2" s="13" t="s">
        <v>708</v>
      </c>
      <c r="AC2" s="13" t="s">
        <v>709</v>
      </c>
      <c r="AD2" s="13" t="s">
        <v>710</v>
      </c>
      <c r="AE2" s="13" t="s">
        <v>711</v>
      </c>
      <c r="AF2" s="13" t="s">
        <v>712</v>
      </c>
      <c r="AG2" s="13" t="s">
        <v>713</v>
      </c>
      <c r="AH2" s="13" t="s">
        <v>714</v>
      </c>
      <c r="AI2" s="13" t="s">
        <v>715</v>
      </c>
      <c r="AJ2" s="13" t="s">
        <v>716</v>
      </c>
      <c r="AK2" s="15" t="s">
        <v>717</v>
      </c>
      <c r="AL2" s="15" t="s">
        <v>718</v>
      </c>
      <c r="AM2" s="15" t="s">
        <v>719</v>
      </c>
      <c r="AN2" s="16" t="s">
        <v>720</v>
      </c>
      <c r="AO2" s="16" t="s">
        <v>721</v>
      </c>
      <c r="AP2" s="16" t="s">
        <v>722</v>
      </c>
      <c r="AQ2" s="16" t="s">
        <v>723</v>
      </c>
      <c r="AR2" s="16" t="s">
        <v>724</v>
      </c>
      <c r="AS2" s="16" t="s">
        <v>725</v>
      </c>
      <c r="AT2" s="16" t="s">
        <v>726</v>
      </c>
      <c r="AU2" s="16" t="s">
        <v>727</v>
      </c>
      <c r="AV2" s="16" t="s">
        <v>728</v>
      </c>
      <c r="AW2" s="16" t="s">
        <v>729</v>
      </c>
      <c r="AX2" s="16" t="s">
        <v>730</v>
      </c>
      <c r="AY2" s="16" t="s">
        <v>731</v>
      </c>
      <c r="AZ2" s="16" t="s">
        <v>732</v>
      </c>
      <c r="BA2" s="16" t="s">
        <v>733</v>
      </c>
      <c r="BB2" s="17" t="s">
        <v>734</v>
      </c>
      <c r="BC2" s="17" t="s">
        <v>735</v>
      </c>
      <c r="BD2" s="17" t="s">
        <v>736</v>
      </c>
      <c r="BE2" s="18" t="s">
        <v>737</v>
      </c>
      <c r="BF2" s="18" t="s">
        <v>738</v>
      </c>
      <c r="BG2" s="18" t="s">
        <v>739</v>
      </c>
      <c r="BH2" s="18" t="s">
        <v>740</v>
      </c>
      <c r="BI2" s="18" t="s">
        <v>741</v>
      </c>
      <c r="BJ2" s="18" t="s">
        <v>742</v>
      </c>
      <c r="BK2" s="18" t="s">
        <v>743</v>
      </c>
      <c r="BL2" s="18" t="s">
        <v>744</v>
      </c>
      <c r="BM2" s="18" t="s">
        <v>745</v>
      </c>
      <c r="BN2" s="18" t="s">
        <v>746</v>
      </c>
      <c r="BO2" s="18" t="s">
        <v>747</v>
      </c>
      <c r="BP2" s="18" t="s">
        <v>748</v>
      </c>
      <c r="BQ2" s="18" t="s">
        <v>749</v>
      </c>
      <c r="BR2" s="18" t="s">
        <v>750</v>
      </c>
      <c r="BS2" s="18" t="s">
        <v>751</v>
      </c>
      <c r="BT2" s="18" t="s">
        <v>752</v>
      </c>
      <c r="BU2" s="18" t="s">
        <v>753</v>
      </c>
      <c r="BV2" s="18" t="s">
        <v>754</v>
      </c>
      <c r="BW2" s="18" t="s">
        <v>755</v>
      </c>
      <c r="BX2" s="18" t="s">
        <v>756</v>
      </c>
      <c r="BY2" s="18" t="s">
        <v>757</v>
      </c>
      <c r="BZ2" s="18" t="s">
        <v>758</v>
      </c>
      <c r="CA2" s="18" t="s">
        <v>759</v>
      </c>
      <c r="CB2" s="18" t="s">
        <v>760</v>
      </c>
      <c r="CC2" s="18" t="s">
        <v>761</v>
      </c>
      <c r="CD2" s="18" t="s">
        <v>762</v>
      </c>
      <c r="CE2" s="18" t="s">
        <v>763</v>
      </c>
      <c r="CF2" s="18" t="s">
        <v>764</v>
      </c>
      <c r="CG2" s="18" t="s">
        <v>765</v>
      </c>
      <c r="CH2" s="18" t="s">
        <v>766</v>
      </c>
      <c r="CI2" s="18" t="s">
        <v>767</v>
      </c>
      <c r="CJ2" s="18" t="s">
        <v>768</v>
      </c>
      <c r="CK2" s="18" t="s">
        <v>769</v>
      </c>
      <c r="CL2" s="18" t="s">
        <v>770</v>
      </c>
      <c r="CM2" s="18" t="s">
        <v>771</v>
      </c>
      <c r="CN2" s="18" t="s">
        <v>772</v>
      </c>
      <c r="CO2" s="18" t="s">
        <v>773</v>
      </c>
      <c r="CP2" s="18" t="s">
        <v>774</v>
      </c>
      <c r="CQ2" s="18" t="s">
        <v>775</v>
      </c>
      <c r="CR2" s="18" t="s">
        <v>776</v>
      </c>
      <c r="CS2" s="18" t="s">
        <v>777</v>
      </c>
      <c r="CT2" s="18" t="s">
        <v>778</v>
      </c>
      <c r="CU2" s="18" t="s">
        <v>779</v>
      </c>
      <c r="CV2" s="18" t="s">
        <v>780</v>
      </c>
      <c r="CW2" s="18" t="s">
        <v>781</v>
      </c>
      <c r="CX2" s="18" t="s">
        <v>782</v>
      </c>
      <c r="CY2" s="18" t="s">
        <v>783</v>
      </c>
      <c r="CZ2" s="18" t="s">
        <v>784</v>
      </c>
      <c r="DA2" s="18" t="s">
        <v>785</v>
      </c>
      <c r="DB2" s="18" t="s">
        <v>786</v>
      </c>
      <c r="DC2" s="18" t="s">
        <v>787</v>
      </c>
      <c r="DD2" s="18" t="s">
        <v>788</v>
      </c>
      <c r="DE2" s="18" t="s">
        <v>789</v>
      </c>
      <c r="DF2" s="18" t="s">
        <v>790</v>
      </c>
      <c r="DG2" s="18" t="s">
        <v>791</v>
      </c>
      <c r="DH2" s="18" t="s">
        <v>792</v>
      </c>
      <c r="DI2" s="18" t="s">
        <v>793</v>
      </c>
      <c r="DJ2" s="18" t="s">
        <v>794</v>
      </c>
      <c r="DK2" s="18" t="s">
        <v>795</v>
      </c>
      <c r="DL2" s="18" t="s">
        <v>796</v>
      </c>
      <c r="DM2" s="18" t="s">
        <v>797</v>
      </c>
      <c r="DN2" s="18" t="s">
        <v>798</v>
      </c>
      <c r="DO2" s="18" t="s">
        <v>799</v>
      </c>
      <c r="DP2" s="18" t="s">
        <v>800</v>
      </c>
      <c r="DQ2" s="18" t="s">
        <v>801</v>
      </c>
      <c r="DR2" s="18" t="s">
        <v>802</v>
      </c>
      <c r="DS2" s="20" t="s">
        <v>803</v>
      </c>
      <c r="DT2" s="20" t="s">
        <v>804</v>
      </c>
      <c r="DU2" s="20" t="s">
        <v>805</v>
      </c>
      <c r="DV2" s="28" t="s">
        <v>806</v>
      </c>
      <c r="DW2" s="28" t="s">
        <v>20</v>
      </c>
    </row>
    <row r="3" spans="1:127" ht="15" customHeight="1">
      <c r="A3" s="3">
        <v>1</v>
      </c>
      <c r="B3" s="12" t="s">
        <v>105</v>
      </c>
      <c r="C3" s="12" t="e">
        <v>#N/A</v>
      </c>
      <c r="D3" s="3" t="e">
        <v>#N/A</v>
      </c>
      <c r="E3" s="3" t="e">
        <v>#N/A</v>
      </c>
      <c r="F3" s="12" t="s">
        <v>106</v>
      </c>
      <c r="G3" s="12" t="s">
        <v>106</v>
      </c>
      <c r="H3" s="12" t="s">
        <v>807</v>
      </c>
      <c r="I3" s="3">
        <v>3488</v>
      </c>
      <c r="J3" s="3">
        <v>2019</v>
      </c>
      <c r="K3" s="24" t="s">
        <v>808</v>
      </c>
      <c r="L3" s="3" t="s">
        <v>809</v>
      </c>
      <c r="M3" s="12" t="s">
        <v>107</v>
      </c>
      <c r="N3" s="14" t="s">
        <v>108</v>
      </c>
      <c r="O3" s="3">
        <v>4</v>
      </c>
      <c r="P3" s="3"/>
      <c r="Q3" s="3">
        <v>1</v>
      </c>
      <c r="R3" s="3">
        <v>22</v>
      </c>
      <c r="S3" s="3"/>
      <c r="T3" s="3">
        <v>3</v>
      </c>
      <c r="U3" s="3"/>
      <c r="V3" s="3"/>
      <c r="W3" s="3"/>
      <c r="X3" s="3">
        <v>158</v>
      </c>
      <c r="Y3" s="3">
        <v>4</v>
      </c>
      <c r="Z3" s="3">
        <v>133</v>
      </c>
      <c r="AA3" s="3">
        <v>10</v>
      </c>
      <c r="AB3" s="3">
        <v>9</v>
      </c>
      <c r="AC3" s="3">
        <v>209</v>
      </c>
      <c r="AD3" s="3"/>
      <c r="AE3" s="3"/>
      <c r="AF3" s="3"/>
      <c r="AG3" s="3"/>
      <c r="AH3" s="3"/>
      <c r="AI3" s="3">
        <v>4</v>
      </c>
      <c r="AJ3" s="3"/>
      <c r="AK3" s="3">
        <f t="shared" ref="AK3:AK24" si="0">SUM(O3:AJ3)</f>
        <v>557</v>
      </c>
      <c r="AL3" s="3">
        <f t="shared" ref="AL3:AL24" si="1">COUNTA(O3:AJ3)</f>
        <v>11</v>
      </c>
      <c r="AM3" s="3">
        <v>321</v>
      </c>
      <c r="AN3" s="3"/>
      <c r="AO3" s="3"/>
      <c r="AP3" s="3"/>
      <c r="AQ3" s="3"/>
      <c r="AR3" s="3">
        <v>1</v>
      </c>
      <c r="AS3" s="3"/>
      <c r="AT3" s="3"/>
      <c r="AU3" s="3">
        <v>3</v>
      </c>
      <c r="AV3" s="3"/>
      <c r="AW3" s="3">
        <v>1</v>
      </c>
      <c r="AX3" s="3"/>
      <c r="AY3" s="3"/>
      <c r="AZ3" s="3"/>
      <c r="BA3" s="3"/>
      <c r="BB3" s="3">
        <f t="shared" ref="BB3:BB24" si="2">SUM(AN3:BA3)</f>
        <v>5</v>
      </c>
      <c r="BC3" s="3">
        <f t="shared" ref="BC3:BC24" si="3">COUNTA(AN3:BA3)</f>
        <v>3</v>
      </c>
      <c r="BD3" s="3">
        <v>4</v>
      </c>
      <c r="BE3" s="3"/>
      <c r="BF3" s="3"/>
      <c r="BG3" s="3"/>
      <c r="BH3" s="3"/>
      <c r="BI3" s="3">
        <v>1</v>
      </c>
      <c r="BJ3" s="3"/>
      <c r="BK3" s="3">
        <v>1</v>
      </c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>
        <v>1</v>
      </c>
      <c r="CB3" s="3"/>
      <c r="CC3" s="3">
        <v>1</v>
      </c>
      <c r="CD3" s="3"/>
      <c r="CE3" s="3"/>
      <c r="CF3" s="3"/>
      <c r="CG3" s="3"/>
      <c r="CH3" s="3"/>
      <c r="CI3" s="3"/>
      <c r="CJ3" s="3"/>
      <c r="CK3" s="3"/>
      <c r="CL3" s="3"/>
      <c r="CM3" s="3"/>
      <c r="CN3" s="3">
        <v>2</v>
      </c>
      <c r="CO3" s="3"/>
      <c r="CP3" s="3"/>
      <c r="CQ3" s="3"/>
      <c r="CR3" s="3"/>
      <c r="CS3" s="3"/>
      <c r="CT3" s="3">
        <v>1</v>
      </c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>
        <v>3</v>
      </c>
      <c r="DQ3" s="3"/>
      <c r="DR3" s="3"/>
      <c r="DS3" s="3">
        <f t="shared" ref="DS3:DS24" si="4">SUM(BE3:DR3)</f>
        <v>10</v>
      </c>
      <c r="DT3" s="3">
        <f t="shared" ref="DT3:DT24" si="5">COUNTA(BE3:DR3)</f>
        <v>7</v>
      </c>
      <c r="DU3" s="3">
        <v>10</v>
      </c>
      <c r="DV3" s="3">
        <v>327</v>
      </c>
      <c r="DW3" s="3">
        <v>5</v>
      </c>
    </row>
    <row r="4" spans="1:127" ht="15" customHeight="1">
      <c r="A4" s="3">
        <v>2</v>
      </c>
      <c r="B4" s="12" t="s">
        <v>48</v>
      </c>
      <c r="C4" s="12" t="e">
        <v>#N/A</v>
      </c>
      <c r="D4" s="3" t="e">
        <v>#N/A</v>
      </c>
      <c r="E4" s="3" t="e">
        <v>#N/A</v>
      </c>
      <c r="F4" s="12" t="s">
        <v>78</v>
      </c>
      <c r="G4" s="12" t="s">
        <v>810</v>
      </c>
      <c r="H4" s="12" t="s">
        <v>807</v>
      </c>
      <c r="I4" s="3">
        <v>856</v>
      </c>
      <c r="J4" s="3">
        <v>2022</v>
      </c>
      <c r="K4" s="24" t="s">
        <v>811</v>
      </c>
      <c r="L4" s="3" t="s">
        <v>812</v>
      </c>
      <c r="M4" s="12" t="s">
        <v>79</v>
      </c>
      <c r="N4" s="14" t="s">
        <v>80</v>
      </c>
      <c r="O4" s="3"/>
      <c r="P4" s="3"/>
      <c r="Q4" s="3"/>
      <c r="R4" s="3">
        <v>3</v>
      </c>
      <c r="S4" s="3"/>
      <c r="T4" s="3">
        <v>2</v>
      </c>
      <c r="U4" s="3"/>
      <c r="V4" s="3"/>
      <c r="W4" s="3"/>
      <c r="X4" s="3">
        <v>7</v>
      </c>
      <c r="Y4" s="3"/>
      <c r="Z4" s="3">
        <v>20</v>
      </c>
      <c r="AA4" s="3">
        <v>5</v>
      </c>
      <c r="AB4" s="3">
        <v>2</v>
      </c>
      <c r="AC4" s="3">
        <v>2</v>
      </c>
      <c r="AD4" s="3"/>
      <c r="AE4" s="3"/>
      <c r="AF4" s="3"/>
      <c r="AG4" s="3"/>
      <c r="AH4" s="3"/>
      <c r="AI4" s="3">
        <v>94</v>
      </c>
      <c r="AJ4" s="3">
        <v>1</v>
      </c>
      <c r="AK4" s="3">
        <f t="shared" si="0"/>
        <v>136</v>
      </c>
      <c r="AL4" s="3">
        <f t="shared" si="1"/>
        <v>9</v>
      </c>
      <c r="AM4" s="3">
        <v>115</v>
      </c>
      <c r="AN4" s="3"/>
      <c r="AO4" s="3"/>
      <c r="AP4" s="3"/>
      <c r="AQ4" s="3"/>
      <c r="AR4" s="3">
        <v>2</v>
      </c>
      <c r="AS4" s="3"/>
      <c r="AT4" s="3"/>
      <c r="AU4" s="3">
        <v>1</v>
      </c>
      <c r="AV4" s="3"/>
      <c r="AW4" s="3"/>
      <c r="AX4" s="3"/>
      <c r="AY4" s="3">
        <v>1</v>
      </c>
      <c r="AZ4" s="3"/>
      <c r="BA4" s="3"/>
      <c r="BB4" s="3">
        <f t="shared" si="2"/>
        <v>4</v>
      </c>
      <c r="BC4" s="3">
        <f t="shared" si="3"/>
        <v>3</v>
      </c>
      <c r="BD4" s="3">
        <v>3</v>
      </c>
      <c r="BE4" s="3"/>
      <c r="BF4" s="3">
        <v>2</v>
      </c>
      <c r="BG4" s="3"/>
      <c r="BH4" s="3"/>
      <c r="BI4" s="3"/>
      <c r="BJ4" s="3"/>
      <c r="BK4" s="3"/>
      <c r="BL4" s="3"/>
      <c r="BM4" s="3"/>
      <c r="BN4" s="3"/>
      <c r="BO4" s="3"/>
      <c r="BP4" s="3"/>
      <c r="BQ4" s="3">
        <v>2</v>
      </c>
      <c r="BR4" s="3"/>
      <c r="BS4" s="3"/>
      <c r="BT4" s="3"/>
      <c r="BU4" s="3"/>
      <c r="BV4" s="3"/>
      <c r="BW4" s="3"/>
      <c r="BX4" s="3"/>
      <c r="BY4" s="3"/>
      <c r="BZ4" s="3"/>
      <c r="CA4" s="3">
        <v>1</v>
      </c>
      <c r="CB4" s="3"/>
      <c r="CC4" s="3">
        <v>2</v>
      </c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>
        <v>2</v>
      </c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>
        <v>2</v>
      </c>
      <c r="DH4" s="3"/>
      <c r="DI4" s="3"/>
      <c r="DJ4" s="3"/>
      <c r="DK4" s="3"/>
      <c r="DL4" s="3"/>
      <c r="DM4" s="3"/>
      <c r="DN4" s="3"/>
      <c r="DO4" s="3"/>
      <c r="DP4" s="3">
        <v>8</v>
      </c>
      <c r="DQ4" s="3"/>
      <c r="DR4" s="3">
        <v>1</v>
      </c>
      <c r="DS4" s="3">
        <f t="shared" si="4"/>
        <v>20</v>
      </c>
      <c r="DT4" s="3">
        <f t="shared" si="5"/>
        <v>8</v>
      </c>
      <c r="DU4" s="3">
        <v>17</v>
      </c>
      <c r="DV4" s="3">
        <v>128</v>
      </c>
      <c r="DW4" s="3">
        <v>5</v>
      </c>
    </row>
    <row r="5" spans="1:127" ht="15" customHeight="1">
      <c r="A5" s="3">
        <v>3</v>
      </c>
      <c r="B5" s="12" t="s">
        <v>85</v>
      </c>
      <c r="C5" s="12" t="e">
        <v>#N/A</v>
      </c>
      <c r="D5" s="3" t="e">
        <v>#N/A</v>
      </c>
      <c r="E5" s="3" t="e">
        <v>#N/A</v>
      </c>
      <c r="F5" s="12" t="s">
        <v>172</v>
      </c>
      <c r="G5" s="12" t="s">
        <v>813</v>
      </c>
      <c r="H5" s="12" t="s">
        <v>807</v>
      </c>
      <c r="I5" s="3">
        <v>814</v>
      </c>
      <c r="J5" s="3">
        <v>2021</v>
      </c>
      <c r="K5" s="24" t="s">
        <v>811</v>
      </c>
      <c r="L5" s="3" t="s">
        <v>814</v>
      </c>
      <c r="M5" s="12" t="s">
        <v>173</v>
      </c>
      <c r="N5" s="14" t="s">
        <v>174</v>
      </c>
      <c r="O5" s="3"/>
      <c r="P5" s="3"/>
      <c r="Q5" s="3"/>
      <c r="R5" s="3">
        <v>1</v>
      </c>
      <c r="S5" s="3"/>
      <c r="T5" s="3"/>
      <c r="U5" s="3"/>
      <c r="V5" s="3"/>
      <c r="W5" s="3"/>
      <c r="X5" s="3">
        <v>14</v>
      </c>
      <c r="Y5" s="3"/>
      <c r="Z5" s="3">
        <v>32</v>
      </c>
      <c r="AA5" s="3">
        <v>6</v>
      </c>
      <c r="AB5" s="3">
        <v>75</v>
      </c>
      <c r="AC5" s="3">
        <v>6</v>
      </c>
      <c r="AD5" s="3"/>
      <c r="AE5" s="3"/>
      <c r="AF5" s="3"/>
      <c r="AG5" s="3"/>
      <c r="AH5" s="3"/>
      <c r="AI5" s="3">
        <v>27</v>
      </c>
      <c r="AJ5" s="3">
        <v>1</v>
      </c>
      <c r="AK5" s="3">
        <f t="shared" si="0"/>
        <v>162</v>
      </c>
      <c r="AL5" s="3">
        <f t="shared" si="1"/>
        <v>8</v>
      </c>
      <c r="AM5" s="3">
        <v>120</v>
      </c>
      <c r="AN5" s="3"/>
      <c r="AO5" s="3"/>
      <c r="AP5" s="3"/>
      <c r="AQ5" s="3"/>
      <c r="AR5" s="3"/>
      <c r="AS5" s="3"/>
      <c r="AT5" s="3"/>
      <c r="AU5" s="3">
        <v>8</v>
      </c>
      <c r="AV5" s="3"/>
      <c r="AW5" s="3"/>
      <c r="AX5" s="3"/>
      <c r="AY5" s="3"/>
      <c r="AZ5" s="3"/>
      <c r="BA5" s="3"/>
      <c r="BB5" s="3">
        <f t="shared" si="2"/>
        <v>8</v>
      </c>
      <c r="BC5" s="3">
        <f t="shared" si="3"/>
        <v>1</v>
      </c>
      <c r="BD5" s="3">
        <v>8</v>
      </c>
      <c r="BE5" s="3"/>
      <c r="BF5" s="3">
        <v>2</v>
      </c>
      <c r="BG5" s="3"/>
      <c r="BH5" s="3"/>
      <c r="BI5" s="3"/>
      <c r="BJ5" s="3"/>
      <c r="BK5" s="3"/>
      <c r="BL5" s="3"/>
      <c r="BM5" s="3"/>
      <c r="BN5" s="3"/>
      <c r="BO5" s="3"/>
      <c r="BP5" s="3"/>
      <c r="BQ5" s="3">
        <v>1</v>
      </c>
      <c r="BR5" s="3"/>
      <c r="BS5" s="3"/>
      <c r="BT5" s="3"/>
      <c r="BU5" s="3"/>
      <c r="BV5" s="3"/>
      <c r="BW5" s="3"/>
      <c r="BX5" s="3"/>
      <c r="BY5" s="3"/>
      <c r="BZ5" s="3"/>
      <c r="CA5" s="3">
        <v>1</v>
      </c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>
        <v>1</v>
      </c>
      <c r="CO5" s="3"/>
      <c r="CP5" s="3"/>
      <c r="CQ5" s="3"/>
      <c r="CR5" s="3"/>
      <c r="CS5" s="3"/>
      <c r="CT5" s="3">
        <v>1</v>
      </c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>
        <v>1</v>
      </c>
      <c r="DQ5" s="3"/>
      <c r="DR5" s="3"/>
      <c r="DS5" s="3">
        <f t="shared" si="4"/>
        <v>7</v>
      </c>
      <c r="DT5" s="3">
        <f t="shared" si="5"/>
        <v>6</v>
      </c>
      <c r="DU5" s="3">
        <v>5</v>
      </c>
      <c r="DV5" s="3">
        <v>127</v>
      </c>
      <c r="DW5" s="3">
        <v>5</v>
      </c>
    </row>
    <row r="6" spans="1:127" ht="15" customHeight="1">
      <c r="A6" s="3">
        <v>4</v>
      </c>
      <c r="B6" s="12" t="s">
        <v>85</v>
      </c>
      <c r="C6" s="12" t="s">
        <v>181</v>
      </c>
      <c r="D6" s="3">
        <v>75</v>
      </c>
      <c r="E6" s="3">
        <v>64</v>
      </c>
      <c r="F6" s="12" t="s">
        <v>182</v>
      </c>
      <c r="G6" s="12" t="s">
        <v>815</v>
      </c>
      <c r="H6" s="12" t="s">
        <v>807</v>
      </c>
      <c r="I6" s="3">
        <v>23997</v>
      </c>
      <c r="J6" s="3">
        <v>2018</v>
      </c>
      <c r="K6" s="24" t="s">
        <v>816</v>
      </c>
      <c r="L6" s="3" t="s">
        <v>817</v>
      </c>
      <c r="M6" s="12" t="s">
        <v>79</v>
      </c>
      <c r="N6" s="14" t="s">
        <v>183</v>
      </c>
      <c r="O6" s="3"/>
      <c r="P6" s="3"/>
      <c r="Q6" s="3"/>
      <c r="R6" s="3">
        <v>20</v>
      </c>
      <c r="S6" s="3"/>
      <c r="T6" s="3"/>
      <c r="U6" s="3"/>
      <c r="V6" s="3"/>
      <c r="W6" s="3"/>
      <c r="X6" s="3"/>
      <c r="Y6" s="3"/>
      <c r="Z6" s="3">
        <v>7</v>
      </c>
      <c r="AA6" s="3"/>
      <c r="AB6" s="3">
        <v>1</v>
      </c>
      <c r="AC6" s="3"/>
      <c r="AD6" s="3"/>
      <c r="AE6" s="3"/>
      <c r="AF6" s="3"/>
      <c r="AG6" s="3"/>
      <c r="AH6" s="3"/>
      <c r="AI6" s="3">
        <v>21</v>
      </c>
      <c r="AJ6" s="3"/>
      <c r="AK6" s="3">
        <f t="shared" si="0"/>
        <v>49</v>
      </c>
      <c r="AL6" s="3">
        <f t="shared" si="1"/>
        <v>4</v>
      </c>
      <c r="AM6" s="3">
        <v>42</v>
      </c>
      <c r="AN6" s="3"/>
      <c r="AO6" s="3">
        <v>1</v>
      </c>
      <c r="AP6" s="3"/>
      <c r="AQ6" s="3"/>
      <c r="AR6" s="3">
        <v>2</v>
      </c>
      <c r="AS6" s="3"/>
      <c r="AT6" s="3">
        <v>3</v>
      </c>
      <c r="AU6" s="3">
        <v>2</v>
      </c>
      <c r="AV6" s="3"/>
      <c r="AW6" s="3"/>
      <c r="AX6" s="3"/>
      <c r="AY6" s="3">
        <v>3</v>
      </c>
      <c r="AZ6" s="3"/>
      <c r="BA6" s="3"/>
      <c r="BB6" s="3">
        <f t="shared" si="2"/>
        <v>11</v>
      </c>
      <c r="BC6" s="3">
        <f t="shared" si="3"/>
        <v>5</v>
      </c>
      <c r="BD6" s="3">
        <v>9</v>
      </c>
      <c r="BE6" s="3"/>
      <c r="BF6" s="3">
        <v>4</v>
      </c>
      <c r="BG6" s="3"/>
      <c r="BH6" s="3"/>
      <c r="BI6" s="3"/>
      <c r="BJ6" s="3"/>
      <c r="BK6" s="3"/>
      <c r="BL6" s="3"/>
      <c r="BM6" s="3"/>
      <c r="BN6" s="3"/>
      <c r="BO6" s="3"/>
      <c r="BP6" s="3"/>
      <c r="BQ6" s="3">
        <v>6</v>
      </c>
      <c r="BR6" s="3"/>
      <c r="BS6" s="3">
        <v>1</v>
      </c>
      <c r="BT6" s="3"/>
      <c r="BU6" s="3"/>
      <c r="BV6" s="3"/>
      <c r="BW6" s="3"/>
      <c r="BX6" s="3"/>
      <c r="BY6" s="3"/>
      <c r="BZ6" s="3"/>
      <c r="CA6" s="3"/>
      <c r="CB6" s="3"/>
      <c r="CC6" s="3"/>
      <c r="CD6" s="3">
        <v>22</v>
      </c>
      <c r="CE6" s="3"/>
      <c r="CF6" s="3"/>
      <c r="CG6" s="3"/>
      <c r="CH6" s="3">
        <v>3</v>
      </c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>
        <v>2</v>
      </c>
      <c r="CU6" s="3"/>
      <c r="CV6" s="3"/>
      <c r="CW6" s="3"/>
      <c r="CX6" s="3"/>
      <c r="CY6" s="3"/>
      <c r="CZ6" s="3"/>
      <c r="DA6" s="3"/>
      <c r="DB6" s="3"/>
      <c r="DC6" s="3"/>
      <c r="DD6" s="3">
        <v>29</v>
      </c>
      <c r="DE6" s="3"/>
      <c r="DF6" s="3">
        <v>2</v>
      </c>
      <c r="DG6" s="3"/>
      <c r="DH6" s="3"/>
      <c r="DI6" s="3"/>
      <c r="DJ6" s="3"/>
      <c r="DK6" s="3"/>
      <c r="DL6" s="3"/>
      <c r="DM6" s="3"/>
      <c r="DN6" s="3"/>
      <c r="DO6" s="3"/>
      <c r="DP6" s="3">
        <v>4</v>
      </c>
      <c r="DQ6" s="3">
        <v>1</v>
      </c>
      <c r="DR6" s="3"/>
      <c r="DS6" s="3">
        <f t="shared" si="4"/>
        <v>74</v>
      </c>
      <c r="DT6" s="3">
        <f t="shared" si="5"/>
        <v>10</v>
      </c>
      <c r="DU6" s="3">
        <v>58</v>
      </c>
      <c r="DV6" s="3">
        <v>97</v>
      </c>
      <c r="DW6" s="3">
        <v>4</v>
      </c>
    </row>
    <row r="7" spans="1:127" ht="15" customHeight="1">
      <c r="A7" s="3">
        <v>5</v>
      </c>
      <c r="B7" s="12"/>
      <c r="C7" s="12" t="e">
        <v>#N/A</v>
      </c>
      <c r="D7" s="3" t="e">
        <v>#N/A</v>
      </c>
      <c r="E7" s="3" t="e">
        <v>#N/A</v>
      </c>
      <c r="F7" s="12" t="s">
        <v>520</v>
      </c>
      <c r="G7" s="12" t="s">
        <v>520</v>
      </c>
      <c r="H7" s="12" t="s">
        <v>818</v>
      </c>
      <c r="I7" s="3">
        <v>7411</v>
      </c>
      <c r="J7" s="3">
        <v>2022</v>
      </c>
      <c r="K7" s="24" t="s">
        <v>819</v>
      </c>
      <c r="L7" s="3"/>
      <c r="M7" s="12"/>
      <c r="N7" s="14" t="s">
        <v>521</v>
      </c>
      <c r="O7" s="3"/>
      <c r="P7" s="3">
        <v>3</v>
      </c>
      <c r="Q7" s="3"/>
      <c r="R7" s="3">
        <v>23</v>
      </c>
      <c r="S7" s="3"/>
      <c r="T7" s="3"/>
      <c r="U7" s="3"/>
      <c r="V7" s="3"/>
      <c r="W7" s="3"/>
      <c r="X7" s="3">
        <v>1</v>
      </c>
      <c r="Y7" s="3"/>
      <c r="Z7" s="3">
        <v>13</v>
      </c>
      <c r="AA7" s="3"/>
      <c r="AB7" s="3"/>
      <c r="AC7" s="3"/>
      <c r="AD7" s="3"/>
      <c r="AE7" s="3"/>
      <c r="AF7" s="3"/>
      <c r="AG7" s="3"/>
      <c r="AH7" s="3"/>
      <c r="AI7" s="3"/>
      <c r="AJ7" s="3">
        <v>1</v>
      </c>
      <c r="AK7" s="3">
        <f t="shared" si="0"/>
        <v>41</v>
      </c>
      <c r="AL7" s="3">
        <f t="shared" si="1"/>
        <v>5</v>
      </c>
      <c r="AM7" s="3">
        <v>34</v>
      </c>
      <c r="AN7" s="3"/>
      <c r="AO7" s="3"/>
      <c r="AP7" s="3"/>
      <c r="AQ7" s="3">
        <v>2</v>
      </c>
      <c r="AR7" s="3">
        <v>8</v>
      </c>
      <c r="AS7" s="3"/>
      <c r="AT7" s="3">
        <v>8</v>
      </c>
      <c r="AU7" s="3"/>
      <c r="AV7" s="3"/>
      <c r="AW7" s="3">
        <v>2</v>
      </c>
      <c r="AX7" s="3"/>
      <c r="AY7" s="3"/>
      <c r="AZ7" s="3">
        <v>6</v>
      </c>
      <c r="BA7" s="3">
        <v>2</v>
      </c>
      <c r="BB7" s="3">
        <f t="shared" si="2"/>
        <v>28</v>
      </c>
      <c r="BC7" s="3">
        <f t="shared" si="3"/>
        <v>6</v>
      </c>
      <c r="BD7" s="3">
        <v>28</v>
      </c>
      <c r="BE7" s="3"/>
      <c r="BF7" s="3">
        <v>3</v>
      </c>
      <c r="BG7" s="3"/>
      <c r="BH7" s="3"/>
      <c r="BI7" s="3"/>
      <c r="BJ7" s="3"/>
      <c r="BK7" s="3"/>
      <c r="BL7" s="3"/>
      <c r="BM7" s="3">
        <v>2</v>
      </c>
      <c r="BN7" s="3"/>
      <c r="BO7" s="3"/>
      <c r="BP7" s="3"/>
      <c r="BQ7" s="3"/>
      <c r="BR7" s="3"/>
      <c r="BS7" s="3"/>
      <c r="BT7" s="3"/>
      <c r="BU7" s="3"/>
      <c r="BV7" s="3"/>
      <c r="BW7" s="3">
        <v>2</v>
      </c>
      <c r="BX7" s="3"/>
      <c r="BY7" s="3"/>
      <c r="BZ7" s="3"/>
      <c r="CA7" s="3"/>
      <c r="CB7" s="3"/>
      <c r="CC7" s="3"/>
      <c r="CD7" s="3">
        <v>1</v>
      </c>
      <c r="CE7" s="3"/>
      <c r="CF7" s="3"/>
      <c r="CG7" s="3"/>
      <c r="CH7" s="3"/>
      <c r="CI7" s="3"/>
      <c r="CJ7" s="3"/>
      <c r="CK7" s="3"/>
      <c r="CL7" s="3"/>
      <c r="CM7" s="3">
        <v>7</v>
      </c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>
        <v>9</v>
      </c>
      <c r="DB7" s="3"/>
      <c r="DC7" s="3"/>
      <c r="DD7" s="3"/>
      <c r="DE7" s="3"/>
      <c r="DF7" s="3">
        <v>1</v>
      </c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>
        <f t="shared" si="4"/>
        <v>25</v>
      </c>
      <c r="DT7" s="3">
        <f t="shared" si="5"/>
        <v>7</v>
      </c>
      <c r="DU7" s="3">
        <v>22</v>
      </c>
      <c r="DV7" s="3">
        <v>69</v>
      </c>
      <c r="DW7" s="3">
        <v>4</v>
      </c>
    </row>
    <row r="8" spans="1:127" ht="15" customHeight="1">
      <c r="A8" s="3">
        <v>6</v>
      </c>
      <c r="B8" s="12" t="s">
        <v>820</v>
      </c>
      <c r="C8" s="12" t="e">
        <v>#N/A</v>
      </c>
      <c r="D8" s="3" t="e">
        <v>#N/A</v>
      </c>
      <c r="E8" s="3" t="e">
        <v>#N/A</v>
      </c>
      <c r="F8" s="12" t="s">
        <v>502</v>
      </c>
      <c r="G8" s="12" t="s">
        <v>821</v>
      </c>
      <c r="H8" s="12" t="s">
        <v>818</v>
      </c>
      <c r="I8" s="3">
        <v>1119</v>
      </c>
      <c r="J8" s="3">
        <v>2022</v>
      </c>
      <c r="K8" s="24" t="s">
        <v>808</v>
      </c>
      <c r="L8" s="3"/>
      <c r="M8" s="12"/>
      <c r="N8" s="14" t="s">
        <v>503</v>
      </c>
      <c r="O8" s="3"/>
      <c r="P8" s="3"/>
      <c r="Q8" s="3"/>
      <c r="R8" s="3">
        <v>6</v>
      </c>
      <c r="S8" s="3"/>
      <c r="T8" s="3"/>
      <c r="U8" s="3">
        <v>1</v>
      </c>
      <c r="V8" s="3"/>
      <c r="W8" s="3"/>
      <c r="X8" s="3"/>
      <c r="Y8" s="3"/>
      <c r="Z8" s="3">
        <v>4</v>
      </c>
      <c r="AA8" s="3"/>
      <c r="AB8" s="3"/>
      <c r="AC8" s="3"/>
      <c r="AD8" s="3"/>
      <c r="AE8" s="3"/>
      <c r="AF8" s="3"/>
      <c r="AG8" s="3"/>
      <c r="AH8" s="3"/>
      <c r="AI8" s="3">
        <v>52</v>
      </c>
      <c r="AJ8" s="3"/>
      <c r="AK8" s="3">
        <f t="shared" si="0"/>
        <v>63</v>
      </c>
      <c r="AL8" s="3">
        <f t="shared" si="1"/>
        <v>4</v>
      </c>
      <c r="AM8" s="3">
        <v>58</v>
      </c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>
        <f t="shared" si="2"/>
        <v>0</v>
      </c>
      <c r="BC8" s="3">
        <f t="shared" si="3"/>
        <v>0</v>
      </c>
      <c r="BD8" s="3">
        <v>0</v>
      </c>
      <c r="BE8" s="3">
        <v>6</v>
      </c>
      <c r="BF8" s="3"/>
      <c r="BG8" s="3"/>
      <c r="BH8" s="3"/>
      <c r="BI8" s="3">
        <v>1</v>
      </c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>
        <v>1</v>
      </c>
      <c r="CE8" s="3">
        <v>1</v>
      </c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>
        <v>2</v>
      </c>
      <c r="CU8" s="3"/>
      <c r="CV8" s="3"/>
      <c r="CW8" s="3"/>
      <c r="CX8" s="3"/>
      <c r="CY8" s="3"/>
      <c r="CZ8" s="3"/>
      <c r="DA8" s="3">
        <v>2</v>
      </c>
      <c r="DB8" s="3"/>
      <c r="DC8" s="3"/>
      <c r="DD8" s="3"/>
      <c r="DE8" s="3"/>
      <c r="DF8" s="3"/>
      <c r="DG8" s="3"/>
      <c r="DH8" s="3"/>
      <c r="DI8" s="3"/>
      <c r="DJ8" s="3">
        <v>1</v>
      </c>
      <c r="DK8" s="3"/>
      <c r="DL8" s="3"/>
      <c r="DM8" s="3"/>
      <c r="DN8" s="3"/>
      <c r="DO8" s="3">
        <v>1</v>
      </c>
      <c r="DP8" s="3"/>
      <c r="DQ8" s="3"/>
      <c r="DR8" s="3"/>
      <c r="DS8" s="3">
        <f t="shared" si="4"/>
        <v>15</v>
      </c>
      <c r="DT8" s="3">
        <f t="shared" si="5"/>
        <v>8</v>
      </c>
      <c r="DU8" s="3">
        <v>14</v>
      </c>
      <c r="DV8" s="3">
        <v>65</v>
      </c>
      <c r="DW8" s="3">
        <v>4</v>
      </c>
    </row>
    <row r="9" spans="1:127" ht="15" customHeight="1">
      <c r="A9" s="3">
        <v>7</v>
      </c>
      <c r="B9" s="12" t="s">
        <v>48</v>
      </c>
      <c r="C9" s="12" t="e">
        <v>#N/A</v>
      </c>
      <c r="D9" s="3" t="e">
        <v>#N/A</v>
      </c>
      <c r="E9" s="3" t="e">
        <v>#N/A</v>
      </c>
      <c r="F9" s="12" t="s">
        <v>479</v>
      </c>
      <c r="G9" s="12" t="s">
        <v>479</v>
      </c>
      <c r="H9" s="12" t="s">
        <v>818</v>
      </c>
      <c r="I9" s="3">
        <v>1799</v>
      </c>
      <c r="J9" s="3">
        <v>2022</v>
      </c>
      <c r="K9" s="24" t="s">
        <v>822</v>
      </c>
      <c r="L9" s="3"/>
      <c r="M9" s="12"/>
      <c r="N9" s="14" t="s">
        <v>480</v>
      </c>
      <c r="O9" s="3"/>
      <c r="P9" s="3"/>
      <c r="Q9" s="3"/>
      <c r="R9" s="3">
        <v>1</v>
      </c>
      <c r="S9" s="3"/>
      <c r="T9" s="3"/>
      <c r="U9" s="3">
        <v>1</v>
      </c>
      <c r="V9" s="3"/>
      <c r="W9" s="3"/>
      <c r="X9" s="3"/>
      <c r="Y9" s="3"/>
      <c r="Z9" s="3">
        <v>9</v>
      </c>
      <c r="AA9" s="3">
        <v>2</v>
      </c>
      <c r="AB9" s="3"/>
      <c r="AC9" s="3"/>
      <c r="AD9" s="3"/>
      <c r="AE9" s="3"/>
      <c r="AF9" s="3"/>
      <c r="AG9" s="3"/>
      <c r="AH9" s="3"/>
      <c r="AI9" s="3">
        <v>46</v>
      </c>
      <c r="AJ9" s="3">
        <v>2</v>
      </c>
      <c r="AK9" s="3">
        <f t="shared" si="0"/>
        <v>61</v>
      </c>
      <c r="AL9" s="3">
        <f t="shared" si="1"/>
        <v>6</v>
      </c>
      <c r="AM9" s="3">
        <v>51</v>
      </c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>
        <f t="shared" si="2"/>
        <v>0</v>
      </c>
      <c r="BC9" s="3">
        <f t="shared" si="3"/>
        <v>0</v>
      </c>
      <c r="BD9" s="3">
        <v>0</v>
      </c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>
        <v>1</v>
      </c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>
        <v>13</v>
      </c>
      <c r="CU9" s="3"/>
      <c r="CV9" s="3"/>
      <c r="CW9" s="3"/>
      <c r="CX9" s="3"/>
      <c r="CY9" s="3"/>
      <c r="CZ9" s="3"/>
      <c r="DA9" s="3">
        <v>1</v>
      </c>
      <c r="DB9" s="3"/>
      <c r="DC9" s="3"/>
      <c r="DD9" s="3">
        <v>11</v>
      </c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>
        <v>4</v>
      </c>
      <c r="DQ9" s="3"/>
      <c r="DR9" s="3"/>
      <c r="DS9" s="3">
        <f t="shared" si="4"/>
        <v>30</v>
      </c>
      <c r="DT9" s="3">
        <f t="shared" si="5"/>
        <v>5</v>
      </c>
      <c r="DU9" s="3">
        <v>22</v>
      </c>
      <c r="DV9" s="3">
        <v>63</v>
      </c>
      <c r="DW9" s="3">
        <v>4</v>
      </c>
    </row>
    <row r="10" spans="1:127" ht="15" customHeight="1">
      <c r="A10" s="3">
        <v>8</v>
      </c>
      <c r="B10" s="12" t="s">
        <v>48</v>
      </c>
      <c r="C10" s="12" t="e">
        <v>#N/A</v>
      </c>
      <c r="D10" s="3" t="e">
        <v>#N/A</v>
      </c>
      <c r="E10" s="3" t="e">
        <v>#N/A</v>
      </c>
      <c r="F10" s="12" t="s">
        <v>198</v>
      </c>
      <c r="G10" s="12" t="s">
        <v>198</v>
      </c>
      <c r="H10" s="12" t="s">
        <v>807</v>
      </c>
      <c r="I10" s="3">
        <v>1857</v>
      </c>
      <c r="J10" s="3">
        <v>2019</v>
      </c>
      <c r="K10" s="24" t="s">
        <v>816</v>
      </c>
      <c r="L10" s="3" t="s">
        <v>823</v>
      </c>
      <c r="M10" s="12" t="s">
        <v>199</v>
      </c>
      <c r="N10" s="14" t="s">
        <v>200</v>
      </c>
      <c r="O10" s="3"/>
      <c r="P10" s="3"/>
      <c r="Q10" s="3"/>
      <c r="R10" s="3">
        <v>14</v>
      </c>
      <c r="S10" s="3"/>
      <c r="T10" s="3">
        <v>2</v>
      </c>
      <c r="U10" s="3">
        <v>1</v>
      </c>
      <c r="V10" s="3"/>
      <c r="W10" s="3"/>
      <c r="X10" s="3">
        <v>2</v>
      </c>
      <c r="Y10" s="3"/>
      <c r="Z10" s="3">
        <v>43</v>
      </c>
      <c r="AA10" s="3"/>
      <c r="AB10" s="3">
        <v>4</v>
      </c>
      <c r="AC10" s="3"/>
      <c r="AD10" s="3"/>
      <c r="AE10" s="3"/>
      <c r="AF10" s="3"/>
      <c r="AG10" s="3"/>
      <c r="AH10" s="3"/>
      <c r="AI10" s="3">
        <v>1</v>
      </c>
      <c r="AJ10" s="3"/>
      <c r="AK10" s="3">
        <f t="shared" si="0"/>
        <v>67</v>
      </c>
      <c r="AL10" s="3">
        <f t="shared" si="1"/>
        <v>7</v>
      </c>
      <c r="AM10" s="3">
        <v>47</v>
      </c>
      <c r="AN10" s="3"/>
      <c r="AO10" s="3"/>
      <c r="AP10" s="3">
        <v>1</v>
      </c>
      <c r="AQ10" s="3"/>
      <c r="AR10" s="3">
        <v>2</v>
      </c>
      <c r="AS10" s="3"/>
      <c r="AT10" s="3"/>
      <c r="AU10" s="3"/>
      <c r="AV10" s="3"/>
      <c r="AW10" s="3"/>
      <c r="AX10" s="3"/>
      <c r="AY10" s="3">
        <v>26</v>
      </c>
      <c r="AZ10" s="3"/>
      <c r="BA10" s="3"/>
      <c r="BB10" s="3">
        <f t="shared" si="2"/>
        <v>29</v>
      </c>
      <c r="BC10" s="3">
        <f t="shared" si="3"/>
        <v>3</v>
      </c>
      <c r="BD10" s="3">
        <v>27</v>
      </c>
      <c r="BE10" s="3"/>
      <c r="BF10" s="3">
        <v>6</v>
      </c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>
        <v>3</v>
      </c>
      <c r="CU10" s="3"/>
      <c r="CV10" s="3"/>
      <c r="CW10" s="3">
        <v>1</v>
      </c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>
        <v>2</v>
      </c>
      <c r="DQ10" s="3"/>
      <c r="DR10" s="3"/>
      <c r="DS10" s="3">
        <f t="shared" si="4"/>
        <v>12</v>
      </c>
      <c r="DT10" s="3">
        <f t="shared" si="5"/>
        <v>4</v>
      </c>
      <c r="DU10" s="3">
        <v>10</v>
      </c>
      <c r="DV10" s="3">
        <v>59</v>
      </c>
      <c r="DW10" s="3">
        <v>4</v>
      </c>
    </row>
    <row r="11" spans="1:127" ht="15" customHeight="1">
      <c r="A11" s="3">
        <v>9</v>
      </c>
      <c r="B11" s="12" t="s">
        <v>267</v>
      </c>
      <c r="C11" s="12" t="e">
        <v>#N/A</v>
      </c>
      <c r="D11" s="3" t="e">
        <v>#N/A</v>
      </c>
      <c r="E11" s="3" t="e">
        <v>#N/A</v>
      </c>
      <c r="F11" s="12" t="s">
        <v>268</v>
      </c>
      <c r="G11" s="12" t="s">
        <v>268</v>
      </c>
      <c r="H11" s="12" t="s">
        <v>807</v>
      </c>
      <c r="I11" s="3">
        <v>2213</v>
      </c>
      <c r="J11" s="3">
        <v>2022</v>
      </c>
      <c r="K11" s="24" t="s">
        <v>824</v>
      </c>
      <c r="L11" s="3" t="s">
        <v>825</v>
      </c>
      <c r="M11" s="12" t="s">
        <v>269</v>
      </c>
      <c r="N11" s="14" t="s">
        <v>270</v>
      </c>
      <c r="O11" s="3"/>
      <c r="P11" s="3"/>
      <c r="Q11" s="3">
        <v>3</v>
      </c>
      <c r="R11" s="3">
        <v>3</v>
      </c>
      <c r="S11" s="3"/>
      <c r="T11" s="3"/>
      <c r="U11" s="3">
        <v>2</v>
      </c>
      <c r="V11" s="3"/>
      <c r="W11" s="3"/>
      <c r="X11" s="3">
        <v>1</v>
      </c>
      <c r="Y11" s="3"/>
      <c r="Z11" s="3">
        <v>28</v>
      </c>
      <c r="AA11" s="3">
        <v>1</v>
      </c>
      <c r="AB11" s="3">
        <v>5</v>
      </c>
      <c r="AC11" s="3"/>
      <c r="AD11" s="3"/>
      <c r="AE11" s="3"/>
      <c r="AF11" s="3"/>
      <c r="AG11" s="3"/>
      <c r="AH11" s="3"/>
      <c r="AI11" s="3">
        <v>17</v>
      </c>
      <c r="AJ11" s="3">
        <v>1</v>
      </c>
      <c r="AK11" s="3">
        <f t="shared" si="0"/>
        <v>61</v>
      </c>
      <c r="AL11" s="3">
        <f t="shared" si="1"/>
        <v>9</v>
      </c>
      <c r="AM11" s="3">
        <v>42</v>
      </c>
      <c r="AN11" s="3"/>
      <c r="AO11" s="3"/>
      <c r="AP11" s="3"/>
      <c r="AQ11" s="3"/>
      <c r="AR11" s="3">
        <v>1</v>
      </c>
      <c r="AS11" s="3"/>
      <c r="AT11" s="3"/>
      <c r="AU11" s="3"/>
      <c r="AV11" s="3"/>
      <c r="AW11" s="3"/>
      <c r="AX11" s="3"/>
      <c r="AY11" s="3"/>
      <c r="AZ11" s="3"/>
      <c r="BA11" s="3"/>
      <c r="BB11" s="3">
        <f t="shared" si="2"/>
        <v>1</v>
      </c>
      <c r="BC11" s="3">
        <f t="shared" si="3"/>
        <v>1</v>
      </c>
      <c r="BD11" s="3">
        <v>1</v>
      </c>
      <c r="BE11" s="3">
        <v>1</v>
      </c>
      <c r="BF11" s="3">
        <v>2</v>
      </c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>
        <v>3</v>
      </c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>
        <v>8</v>
      </c>
      <c r="CU11" s="3"/>
      <c r="CV11" s="3"/>
      <c r="CW11" s="3"/>
      <c r="CX11" s="3"/>
      <c r="CY11" s="3"/>
      <c r="CZ11" s="3"/>
      <c r="DA11" s="3">
        <v>2</v>
      </c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>
        <v>1</v>
      </c>
      <c r="DM11" s="3"/>
      <c r="DN11" s="3"/>
      <c r="DO11" s="3"/>
      <c r="DP11" s="3">
        <v>7</v>
      </c>
      <c r="DQ11" s="3"/>
      <c r="DR11" s="3">
        <v>1</v>
      </c>
      <c r="DS11" s="3">
        <f t="shared" si="4"/>
        <v>25</v>
      </c>
      <c r="DT11" s="3">
        <f t="shared" si="5"/>
        <v>8</v>
      </c>
      <c r="DU11" s="3">
        <v>17</v>
      </c>
      <c r="DV11" s="3">
        <v>55</v>
      </c>
      <c r="DW11" s="3">
        <v>4</v>
      </c>
    </row>
    <row r="12" spans="1:127" ht="15" customHeight="1">
      <c r="A12" s="3">
        <v>10</v>
      </c>
      <c r="B12" s="12"/>
      <c r="C12" s="12" t="e">
        <v>#N/A</v>
      </c>
      <c r="D12" s="3" t="e">
        <v>#N/A</v>
      </c>
      <c r="E12" s="3" t="e">
        <v>#N/A</v>
      </c>
      <c r="F12" s="12" t="s">
        <v>491</v>
      </c>
      <c r="G12" s="12" t="s">
        <v>826</v>
      </c>
      <c r="H12" s="12" t="s">
        <v>818</v>
      </c>
      <c r="I12" s="3">
        <v>1331</v>
      </c>
      <c r="J12" s="3">
        <v>2022</v>
      </c>
      <c r="K12" s="24" t="s">
        <v>827</v>
      </c>
      <c r="L12" s="3"/>
      <c r="M12" s="12"/>
      <c r="N12" s="14" t="s">
        <v>492</v>
      </c>
      <c r="O12" s="3"/>
      <c r="P12" s="3"/>
      <c r="Q12" s="3"/>
      <c r="R12" s="3">
        <v>14</v>
      </c>
      <c r="S12" s="3"/>
      <c r="T12" s="3"/>
      <c r="U12" s="3"/>
      <c r="V12" s="3"/>
      <c r="W12" s="3"/>
      <c r="X12" s="3"/>
      <c r="Y12" s="3"/>
      <c r="Z12" s="3">
        <v>14</v>
      </c>
      <c r="AA12" s="3"/>
      <c r="AB12" s="3"/>
      <c r="AC12" s="3"/>
      <c r="AD12" s="3"/>
      <c r="AE12" s="3"/>
      <c r="AF12" s="3"/>
      <c r="AG12" s="3"/>
      <c r="AH12" s="3"/>
      <c r="AI12" s="3">
        <v>34</v>
      </c>
      <c r="AJ12" s="3"/>
      <c r="AK12" s="3">
        <f t="shared" si="0"/>
        <v>62</v>
      </c>
      <c r="AL12" s="3">
        <f t="shared" si="1"/>
        <v>3</v>
      </c>
      <c r="AM12" s="3">
        <v>42</v>
      </c>
      <c r="AN12" s="3"/>
      <c r="AO12" s="3"/>
      <c r="AP12" s="3"/>
      <c r="AQ12" s="3"/>
      <c r="AR12" s="3"/>
      <c r="AS12" s="3"/>
      <c r="AT12" s="3"/>
      <c r="AU12" s="3"/>
      <c r="AV12" s="3"/>
      <c r="AW12" s="3">
        <v>1</v>
      </c>
      <c r="AX12" s="3"/>
      <c r="AY12" s="3"/>
      <c r="AZ12" s="3"/>
      <c r="BA12" s="3"/>
      <c r="BB12" s="3">
        <f t="shared" si="2"/>
        <v>1</v>
      </c>
      <c r="BC12" s="3">
        <f t="shared" si="3"/>
        <v>1</v>
      </c>
      <c r="BD12" s="3">
        <v>1</v>
      </c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>
        <f t="shared" si="4"/>
        <v>0</v>
      </c>
      <c r="DT12" s="3">
        <f t="shared" si="5"/>
        <v>0</v>
      </c>
      <c r="DU12" s="3">
        <v>0</v>
      </c>
      <c r="DV12" s="3">
        <v>42</v>
      </c>
      <c r="DW12" s="3">
        <v>3</v>
      </c>
    </row>
    <row r="13" spans="1:127" ht="15" customHeight="1">
      <c r="A13" s="3">
        <v>11</v>
      </c>
      <c r="B13" s="12" t="s">
        <v>48</v>
      </c>
      <c r="C13" s="12" t="e">
        <v>#N/A</v>
      </c>
      <c r="D13" s="3" t="e">
        <v>#N/A</v>
      </c>
      <c r="E13" s="3" t="e">
        <v>#N/A</v>
      </c>
      <c r="F13" s="12" t="s">
        <v>533</v>
      </c>
      <c r="G13" s="12" t="s">
        <v>533</v>
      </c>
      <c r="H13" s="12" t="s">
        <v>818</v>
      </c>
      <c r="I13" s="3">
        <v>4034</v>
      </c>
      <c r="J13" s="3">
        <v>2022</v>
      </c>
      <c r="K13" s="24" t="s">
        <v>828</v>
      </c>
      <c r="L13" s="3"/>
      <c r="M13" s="12"/>
      <c r="N13" s="14" t="s">
        <v>534</v>
      </c>
      <c r="O13" s="3"/>
      <c r="P13" s="3"/>
      <c r="Q13" s="3"/>
      <c r="R13" s="3">
        <v>6</v>
      </c>
      <c r="S13" s="3"/>
      <c r="T13" s="3"/>
      <c r="U13" s="3"/>
      <c r="V13" s="3"/>
      <c r="W13" s="3"/>
      <c r="X13" s="3"/>
      <c r="Y13" s="3"/>
      <c r="Z13" s="3">
        <v>2</v>
      </c>
      <c r="AA13" s="3"/>
      <c r="AB13" s="3"/>
      <c r="AC13" s="3"/>
      <c r="AD13" s="3"/>
      <c r="AE13" s="3"/>
      <c r="AF13" s="3"/>
      <c r="AG13" s="3"/>
      <c r="AH13" s="3"/>
      <c r="AI13" s="3">
        <v>3</v>
      </c>
      <c r="AJ13" s="3"/>
      <c r="AK13" s="3">
        <f t="shared" si="0"/>
        <v>11</v>
      </c>
      <c r="AL13" s="3">
        <f t="shared" si="1"/>
        <v>3</v>
      </c>
      <c r="AM13" s="3">
        <v>9</v>
      </c>
      <c r="AN13" s="3"/>
      <c r="AO13" s="3"/>
      <c r="AP13" s="3">
        <v>1</v>
      </c>
      <c r="AQ13" s="3"/>
      <c r="AR13" s="3">
        <v>2</v>
      </c>
      <c r="AS13" s="3"/>
      <c r="AT13" s="3"/>
      <c r="AU13" s="3">
        <v>1</v>
      </c>
      <c r="AV13" s="3"/>
      <c r="AW13" s="3">
        <v>1</v>
      </c>
      <c r="AX13" s="3"/>
      <c r="AY13" s="3"/>
      <c r="AZ13" s="3"/>
      <c r="BA13" s="3"/>
      <c r="BB13" s="3">
        <f t="shared" si="2"/>
        <v>5</v>
      </c>
      <c r="BC13" s="3">
        <f t="shared" si="3"/>
        <v>4</v>
      </c>
      <c r="BD13" s="3">
        <v>5</v>
      </c>
      <c r="BE13" s="3"/>
      <c r="BF13" s="3"/>
      <c r="BG13" s="3"/>
      <c r="BH13" s="3"/>
      <c r="BI13" s="3"/>
      <c r="BJ13" s="3"/>
      <c r="BK13" s="3">
        <v>2</v>
      </c>
      <c r="BL13" s="3"/>
      <c r="BM13" s="3"/>
      <c r="BN13" s="3"/>
      <c r="BO13" s="3"/>
      <c r="BP13" s="3"/>
      <c r="BQ13" s="3">
        <v>1</v>
      </c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>
        <v>3</v>
      </c>
      <c r="CE13" s="3"/>
      <c r="CF13" s="3"/>
      <c r="CG13" s="3"/>
      <c r="CH13" s="3"/>
      <c r="CI13" s="3"/>
      <c r="CJ13" s="3"/>
      <c r="CK13" s="3"/>
      <c r="CL13" s="3"/>
      <c r="CM13" s="3">
        <v>4</v>
      </c>
      <c r="CN13" s="3">
        <v>1</v>
      </c>
      <c r="CO13" s="3"/>
      <c r="CP13" s="3"/>
      <c r="CQ13" s="3"/>
      <c r="CR13" s="3"/>
      <c r="CS13" s="3"/>
      <c r="CT13" s="3">
        <v>4</v>
      </c>
      <c r="CU13" s="3"/>
      <c r="CV13" s="3"/>
      <c r="CW13" s="3"/>
      <c r="CX13" s="3"/>
      <c r="CY13" s="3"/>
      <c r="CZ13" s="3"/>
      <c r="DA13" s="3">
        <v>3</v>
      </c>
      <c r="DB13" s="3">
        <v>1</v>
      </c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>
        <v>2</v>
      </c>
      <c r="DQ13" s="3"/>
      <c r="DR13" s="3"/>
      <c r="DS13" s="3">
        <f t="shared" si="4"/>
        <v>21</v>
      </c>
      <c r="DT13" s="3">
        <f t="shared" si="5"/>
        <v>9</v>
      </c>
      <c r="DU13" s="3">
        <v>20</v>
      </c>
      <c r="DV13" s="3">
        <v>33</v>
      </c>
      <c r="DW13" s="3">
        <v>3</v>
      </c>
    </row>
    <row r="14" spans="1:127" ht="15" customHeight="1">
      <c r="A14" s="3">
        <v>12</v>
      </c>
      <c r="B14" s="12" t="s">
        <v>64</v>
      </c>
      <c r="C14" s="12" t="s">
        <v>203</v>
      </c>
      <c r="D14" s="3">
        <v>14</v>
      </c>
      <c r="E14" s="3">
        <v>1</v>
      </c>
      <c r="F14" s="12" t="s">
        <v>204</v>
      </c>
      <c r="G14" s="12" t="s">
        <v>829</v>
      </c>
      <c r="H14" s="12" t="s">
        <v>807</v>
      </c>
      <c r="I14" s="3">
        <v>5937</v>
      </c>
      <c r="J14" s="3">
        <v>2015</v>
      </c>
      <c r="K14" s="24" t="s">
        <v>808</v>
      </c>
      <c r="L14" s="3" t="s">
        <v>830</v>
      </c>
      <c r="M14" s="12" t="s">
        <v>79</v>
      </c>
      <c r="N14" s="14" t="s">
        <v>205</v>
      </c>
      <c r="O14" s="3"/>
      <c r="P14" s="3"/>
      <c r="Q14" s="3"/>
      <c r="R14" s="3">
        <v>25</v>
      </c>
      <c r="S14" s="3"/>
      <c r="T14" s="3"/>
      <c r="U14" s="3"/>
      <c r="V14" s="3"/>
      <c r="W14" s="3"/>
      <c r="X14" s="3"/>
      <c r="Y14" s="3"/>
      <c r="Z14" s="3">
        <v>5</v>
      </c>
      <c r="AA14" s="3"/>
      <c r="AB14" s="3"/>
      <c r="AC14" s="3"/>
      <c r="AD14" s="3"/>
      <c r="AE14" s="3"/>
      <c r="AF14" s="3"/>
      <c r="AG14" s="3"/>
      <c r="AH14" s="3"/>
      <c r="AI14" s="3">
        <v>1</v>
      </c>
      <c r="AJ14" s="3"/>
      <c r="AK14" s="3">
        <f t="shared" si="0"/>
        <v>31</v>
      </c>
      <c r="AL14" s="3">
        <f t="shared" si="1"/>
        <v>3</v>
      </c>
      <c r="AM14" s="3">
        <v>27</v>
      </c>
      <c r="AN14" s="3"/>
      <c r="AO14" s="3"/>
      <c r="AP14" s="3"/>
      <c r="AQ14" s="3">
        <v>2</v>
      </c>
      <c r="AR14" s="3">
        <v>2</v>
      </c>
      <c r="AS14" s="3"/>
      <c r="AT14" s="3">
        <v>1</v>
      </c>
      <c r="AU14" s="3">
        <v>2</v>
      </c>
      <c r="AV14" s="3"/>
      <c r="AW14" s="3">
        <v>5</v>
      </c>
      <c r="AX14" s="3"/>
      <c r="AY14" s="3"/>
      <c r="AZ14" s="3"/>
      <c r="BA14" s="3">
        <v>2</v>
      </c>
      <c r="BB14" s="3">
        <f t="shared" si="2"/>
        <v>14</v>
      </c>
      <c r="BC14" s="3">
        <f t="shared" si="3"/>
        <v>6</v>
      </c>
      <c r="BD14" s="3">
        <v>10</v>
      </c>
      <c r="BE14" s="3"/>
      <c r="BF14" s="3"/>
      <c r="BG14" s="3"/>
      <c r="BH14" s="3"/>
      <c r="BI14" s="3"/>
      <c r="BJ14" s="3"/>
      <c r="BK14" s="3"/>
      <c r="BL14" s="3"/>
      <c r="BM14" s="3">
        <v>1</v>
      </c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>
        <v>2</v>
      </c>
      <c r="CE14" s="3"/>
      <c r="CF14" s="3"/>
      <c r="CG14" s="3"/>
      <c r="CH14" s="3"/>
      <c r="CI14" s="3"/>
      <c r="CJ14" s="3"/>
      <c r="CK14" s="3"/>
      <c r="CL14" s="3"/>
      <c r="CM14" s="3">
        <v>3</v>
      </c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>
        <f t="shared" si="4"/>
        <v>6</v>
      </c>
      <c r="DT14" s="3">
        <f t="shared" si="5"/>
        <v>3</v>
      </c>
      <c r="DU14" s="3">
        <v>5</v>
      </c>
      <c r="DV14" s="3">
        <v>28</v>
      </c>
      <c r="DW14" s="3">
        <v>3</v>
      </c>
    </row>
    <row r="15" spans="1:127" ht="15" customHeight="1">
      <c r="A15" s="3">
        <v>13</v>
      </c>
      <c r="B15" s="12" t="s">
        <v>85</v>
      </c>
      <c r="C15" s="12" t="e">
        <v>#N/A</v>
      </c>
      <c r="D15" s="3" t="e">
        <v>#N/A</v>
      </c>
      <c r="E15" s="3" t="e">
        <v>#N/A</v>
      </c>
      <c r="F15" s="12" t="s">
        <v>312</v>
      </c>
      <c r="G15" s="12" t="s">
        <v>312</v>
      </c>
      <c r="H15" s="12" t="s">
        <v>807</v>
      </c>
      <c r="I15" s="3">
        <v>2561</v>
      </c>
      <c r="J15" s="3">
        <v>2016</v>
      </c>
      <c r="K15" s="24" t="s">
        <v>831</v>
      </c>
      <c r="L15" s="3" t="s">
        <v>832</v>
      </c>
      <c r="M15" s="12" t="s">
        <v>107</v>
      </c>
      <c r="N15" s="14" t="s">
        <v>313</v>
      </c>
      <c r="O15" s="3"/>
      <c r="P15" s="3"/>
      <c r="Q15" s="3">
        <v>1</v>
      </c>
      <c r="R15" s="3">
        <v>1</v>
      </c>
      <c r="S15" s="3"/>
      <c r="T15" s="3"/>
      <c r="U15" s="3"/>
      <c r="V15" s="3"/>
      <c r="W15" s="3"/>
      <c r="X15" s="3">
        <v>9</v>
      </c>
      <c r="Y15" s="3"/>
      <c r="Z15" s="3">
        <v>10</v>
      </c>
      <c r="AA15" s="3"/>
      <c r="AB15" s="3">
        <v>10</v>
      </c>
      <c r="AC15" s="3"/>
      <c r="AD15" s="3"/>
      <c r="AE15" s="3"/>
      <c r="AF15" s="3"/>
      <c r="AG15" s="3"/>
      <c r="AH15" s="3"/>
      <c r="AI15" s="3">
        <v>9</v>
      </c>
      <c r="AJ15" s="3"/>
      <c r="AK15" s="3">
        <f t="shared" si="0"/>
        <v>40</v>
      </c>
      <c r="AL15" s="3">
        <f t="shared" si="1"/>
        <v>6</v>
      </c>
      <c r="AM15" s="3">
        <v>25</v>
      </c>
      <c r="AN15" s="3"/>
      <c r="AO15" s="3"/>
      <c r="AP15" s="3"/>
      <c r="AQ15" s="3"/>
      <c r="AR15" s="3"/>
      <c r="AS15" s="3"/>
      <c r="AT15" s="3"/>
      <c r="AU15" s="3">
        <v>1</v>
      </c>
      <c r="AV15" s="3"/>
      <c r="AW15" s="3"/>
      <c r="AX15" s="3"/>
      <c r="AY15" s="3"/>
      <c r="AZ15" s="3"/>
      <c r="BA15" s="3"/>
      <c r="BB15" s="3">
        <f t="shared" si="2"/>
        <v>1</v>
      </c>
      <c r="BC15" s="3">
        <f t="shared" si="3"/>
        <v>1</v>
      </c>
      <c r="BD15" s="3">
        <v>1</v>
      </c>
      <c r="BE15" s="3"/>
      <c r="BF15" s="3">
        <v>1</v>
      </c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>
        <v>1</v>
      </c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>
        <v>2</v>
      </c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>
        <v>1</v>
      </c>
      <c r="DO15" s="3"/>
      <c r="DP15" s="3">
        <v>1</v>
      </c>
      <c r="DQ15" s="3"/>
      <c r="DR15" s="3"/>
      <c r="DS15" s="3">
        <f t="shared" si="4"/>
        <v>6</v>
      </c>
      <c r="DT15" s="3">
        <f t="shared" si="5"/>
        <v>5</v>
      </c>
      <c r="DU15" s="3">
        <v>2</v>
      </c>
      <c r="DV15" s="3">
        <v>28</v>
      </c>
      <c r="DW15" s="3">
        <v>3</v>
      </c>
    </row>
    <row r="16" spans="1:127" ht="15" customHeight="1">
      <c r="A16" s="3">
        <v>14</v>
      </c>
      <c r="B16" s="12" t="s">
        <v>48</v>
      </c>
      <c r="C16" s="12" t="e">
        <v>#N/A</v>
      </c>
      <c r="D16" s="3" t="e">
        <v>#N/A</v>
      </c>
      <c r="E16" s="3" t="e">
        <v>#N/A</v>
      </c>
      <c r="F16" s="12" t="s">
        <v>485</v>
      </c>
      <c r="G16" s="12" t="s">
        <v>833</v>
      </c>
      <c r="H16" s="12" t="s">
        <v>818</v>
      </c>
      <c r="I16" s="3">
        <v>3182</v>
      </c>
      <c r="J16" s="3">
        <v>2022</v>
      </c>
      <c r="K16" s="24" t="s">
        <v>811</v>
      </c>
      <c r="L16" s="3"/>
      <c r="M16" s="12"/>
      <c r="N16" s="14" t="s">
        <v>486</v>
      </c>
      <c r="O16" s="3"/>
      <c r="P16" s="3"/>
      <c r="Q16" s="3"/>
      <c r="R16" s="3">
        <v>6</v>
      </c>
      <c r="S16" s="3"/>
      <c r="T16" s="3">
        <v>1</v>
      </c>
      <c r="U16" s="3"/>
      <c r="V16" s="3"/>
      <c r="W16" s="3"/>
      <c r="X16" s="3"/>
      <c r="Y16" s="3"/>
      <c r="Z16" s="3">
        <v>6</v>
      </c>
      <c r="AA16" s="3"/>
      <c r="AB16" s="3"/>
      <c r="AC16" s="3"/>
      <c r="AD16" s="3"/>
      <c r="AE16" s="3"/>
      <c r="AF16" s="3"/>
      <c r="AG16" s="3"/>
      <c r="AH16" s="3"/>
      <c r="AI16" s="3">
        <v>7</v>
      </c>
      <c r="AJ16" s="3">
        <v>1</v>
      </c>
      <c r="AK16" s="3">
        <f t="shared" si="0"/>
        <v>21</v>
      </c>
      <c r="AL16" s="3">
        <f t="shared" si="1"/>
        <v>5</v>
      </c>
      <c r="AM16" s="3">
        <v>15</v>
      </c>
      <c r="AN16" s="3"/>
      <c r="AO16" s="3"/>
      <c r="AP16" s="3"/>
      <c r="AQ16" s="3">
        <v>1</v>
      </c>
      <c r="AR16" s="3"/>
      <c r="AS16" s="3"/>
      <c r="AT16" s="3">
        <v>1</v>
      </c>
      <c r="AU16" s="3">
        <v>1</v>
      </c>
      <c r="AV16" s="3"/>
      <c r="AW16" s="3">
        <v>1</v>
      </c>
      <c r="AX16" s="3"/>
      <c r="AY16" s="3"/>
      <c r="AZ16" s="3"/>
      <c r="BA16" s="3"/>
      <c r="BB16" s="3">
        <f t="shared" si="2"/>
        <v>4</v>
      </c>
      <c r="BC16" s="3">
        <f t="shared" si="3"/>
        <v>4</v>
      </c>
      <c r="BD16" s="3">
        <v>3</v>
      </c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>
        <v>1</v>
      </c>
      <c r="CB16" s="3"/>
      <c r="CC16" s="3"/>
      <c r="CD16" s="3"/>
      <c r="CE16" s="3"/>
      <c r="CF16" s="3"/>
      <c r="CG16" s="3"/>
      <c r="CH16" s="3">
        <v>1</v>
      </c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>
        <v>1</v>
      </c>
      <c r="DB16" s="3"/>
      <c r="DC16" s="3"/>
      <c r="DD16" s="3">
        <v>1</v>
      </c>
      <c r="DE16" s="3"/>
      <c r="DF16" s="3">
        <v>1</v>
      </c>
      <c r="DG16" s="3"/>
      <c r="DH16" s="3"/>
      <c r="DI16" s="3"/>
      <c r="DJ16" s="3"/>
      <c r="DK16" s="3"/>
      <c r="DL16" s="3"/>
      <c r="DM16" s="3"/>
      <c r="DN16" s="3"/>
      <c r="DO16" s="3"/>
      <c r="DP16" s="3">
        <v>1</v>
      </c>
      <c r="DQ16" s="3"/>
      <c r="DR16" s="3"/>
      <c r="DS16" s="3">
        <f t="shared" si="4"/>
        <v>6</v>
      </c>
      <c r="DT16" s="3">
        <f t="shared" si="5"/>
        <v>6</v>
      </c>
      <c r="DU16" s="3">
        <v>5</v>
      </c>
      <c r="DV16" s="3">
        <v>20</v>
      </c>
      <c r="DW16" s="3">
        <v>2</v>
      </c>
    </row>
    <row r="17" spans="1:127" ht="15" customHeight="1">
      <c r="A17" s="3">
        <v>15</v>
      </c>
      <c r="B17" s="12" t="s">
        <v>85</v>
      </c>
      <c r="C17" s="12" t="s">
        <v>392</v>
      </c>
      <c r="D17" s="3">
        <v>102</v>
      </c>
      <c r="E17" s="3">
        <v>84</v>
      </c>
      <c r="F17" s="12" t="s">
        <v>393</v>
      </c>
      <c r="G17" s="12" t="s">
        <v>834</v>
      </c>
      <c r="H17" s="12" t="s">
        <v>807</v>
      </c>
      <c r="I17" s="3">
        <v>2522</v>
      </c>
      <c r="J17" s="3">
        <v>2020</v>
      </c>
      <c r="K17" s="24" t="s">
        <v>811</v>
      </c>
      <c r="L17" s="3" t="s">
        <v>835</v>
      </c>
      <c r="M17" s="12" t="s">
        <v>394</v>
      </c>
      <c r="N17" s="14" t="s">
        <v>395</v>
      </c>
      <c r="O17" s="3"/>
      <c r="P17" s="3"/>
      <c r="Q17" s="3"/>
      <c r="R17" s="3">
        <v>12</v>
      </c>
      <c r="S17" s="3"/>
      <c r="T17" s="3"/>
      <c r="U17" s="3"/>
      <c r="V17" s="3"/>
      <c r="W17" s="3"/>
      <c r="X17" s="3"/>
      <c r="Y17" s="3"/>
      <c r="Z17" s="3">
        <v>1</v>
      </c>
      <c r="AA17" s="3"/>
      <c r="AB17" s="3"/>
      <c r="AC17" s="3"/>
      <c r="AD17" s="3"/>
      <c r="AE17" s="3"/>
      <c r="AF17" s="3"/>
      <c r="AG17" s="3"/>
      <c r="AH17" s="3"/>
      <c r="AI17" s="3">
        <v>3</v>
      </c>
      <c r="AJ17" s="3">
        <v>1</v>
      </c>
      <c r="AK17" s="3">
        <f t="shared" si="0"/>
        <v>17</v>
      </c>
      <c r="AL17" s="3">
        <f t="shared" si="1"/>
        <v>4</v>
      </c>
      <c r="AM17" s="3">
        <v>16</v>
      </c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>
        <f t="shared" si="2"/>
        <v>0</v>
      </c>
      <c r="BC17" s="3">
        <f t="shared" si="3"/>
        <v>0</v>
      </c>
      <c r="BD17" s="3">
        <v>0</v>
      </c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>
        <v>1</v>
      </c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>
        <v>1</v>
      </c>
      <c r="DQ17" s="3"/>
      <c r="DR17" s="3"/>
      <c r="DS17" s="3">
        <f t="shared" si="4"/>
        <v>2</v>
      </c>
      <c r="DT17" s="3">
        <f t="shared" si="5"/>
        <v>2</v>
      </c>
      <c r="DU17" s="3">
        <v>1</v>
      </c>
      <c r="DV17" s="3">
        <v>16</v>
      </c>
      <c r="DW17" s="3">
        <v>2</v>
      </c>
    </row>
    <row r="18" spans="1:127" ht="15" customHeight="1">
      <c r="A18" s="3">
        <v>16</v>
      </c>
      <c r="B18" s="12" t="s">
        <v>48</v>
      </c>
      <c r="C18" s="12" t="e">
        <v>#N/A</v>
      </c>
      <c r="D18" s="3" t="e">
        <v>#N/A</v>
      </c>
      <c r="E18" s="3" t="e">
        <v>#N/A</v>
      </c>
      <c r="F18" s="12" t="s">
        <v>405</v>
      </c>
      <c r="G18" s="12" t="s">
        <v>405</v>
      </c>
      <c r="H18" s="12" t="s">
        <v>807</v>
      </c>
      <c r="I18" s="3">
        <v>1072</v>
      </c>
      <c r="J18" s="3">
        <v>2019</v>
      </c>
      <c r="K18" s="24" t="s">
        <v>836</v>
      </c>
      <c r="L18" s="3" t="s">
        <v>837</v>
      </c>
      <c r="M18" s="12" t="s">
        <v>107</v>
      </c>
      <c r="N18" s="14" t="s">
        <v>406</v>
      </c>
      <c r="O18" s="3"/>
      <c r="P18" s="3"/>
      <c r="Q18" s="3"/>
      <c r="R18" s="3">
        <v>3</v>
      </c>
      <c r="S18" s="3"/>
      <c r="T18" s="3"/>
      <c r="U18" s="3"/>
      <c r="V18" s="3"/>
      <c r="W18" s="3"/>
      <c r="X18" s="3">
        <v>1</v>
      </c>
      <c r="Y18" s="3"/>
      <c r="Z18" s="3">
        <v>10</v>
      </c>
      <c r="AA18" s="3"/>
      <c r="AB18" s="3"/>
      <c r="AC18" s="3"/>
      <c r="AD18" s="3"/>
      <c r="AE18" s="3"/>
      <c r="AF18" s="3"/>
      <c r="AG18" s="3"/>
      <c r="AH18" s="3"/>
      <c r="AI18" s="3">
        <v>1</v>
      </c>
      <c r="AJ18" s="3"/>
      <c r="AK18" s="3">
        <f t="shared" si="0"/>
        <v>15</v>
      </c>
      <c r="AL18" s="3">
        <f t="shared" si="1"/>
        <v>4</v>
      </c>
      <c r="AM18" s="3">
        <v>10</v>
      </c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>
        <f t="shared" si="2"/>
        <v>0</v>
      </c>
      <c r="BC18" s="3">
        <f t="shared" si="3"/>
        <v>0</v>
      </c>
      <c r="BD18" s="3">
        <v>0</v>
      </c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>
        <v>1</v>
      </c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>
        <v>1</v>
      </c>
      <c r="DQ18" s="3"/>
      <c r="DR18" s="3"/>
      <c r="DS18" s="3">
        <f t="shared" si="4"/>
        <v>2</v>
      </c>
      <c r="DT18" s="3">
        <f t="shared" si="5"/>
        <v>2</v>
      </c>
      <c r="DU18" s="3">
        <v>2</v>
      </c>
      <c r="DV18" s="3">
        <v>11</v>
      </c>
      <c r="DW18" s="3">
        <v>2</v>
      </c>
    </row>
    <row r="19" spans="1:127" ht="15" customHeight="1">
      <c r="A19" s="3">
        <v>17</v>
      </c>
      <c r="B19" s="12" t="s">
        <v>48</v>
      </c>
      <c r="C19" s="12" t="e">
        <v>#N/A</v>
      </c>
      <c r="D19" s="3" t="e">
        <v>#N/A</v>
      </c>
      <c r="E19" s="3" t="e">
        <v>#N/A</v>
      </c>
      <c r="F19" s="12" t="s">
        <v>496</v>
      </c>
      <c r="G19" s="12" t="s">
        <v>496</v>
      </c>
      <c r="H19" s="12" t="s">
        <v>818</v>
      </c>
      <c r="I19" s="3">
        <v>1688</v>
      </c>
      <c r="J19" s="3">
        <v>2022</v>
      </c>
      <c r="K19" s="24" t="s">
        <v>831</v>
      </c>
      <c r="L19" s="3"/>
      <c r="M19" s="12"/>
      <c r="N19" s="14" t="s">
        <v>497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>
        <v>9</v>
      </c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>
        <f t="shared" si="0"/>
        <v>9</v>
      </c>
      <c r="AL19" s="3">
        <f t="shared" si="1"/>
        <v>1</v>
      </c>
      <c r="AM19" s="3">
        <v>9</v>
      </c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>
        <f t="shared" si="2"/>
        <v>0</v>
      </c>
      <c r="BC19" s="3">
        <f t="shared" si="3"/>
        <v>0</v>
      </c>
      <c r="BD19" s="3">
        <v>0</v>
      </c>
      <c r="BE19" s="3">
        <v>1</v>
      </c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>
        <v>2</v>
      </c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>
        <v>2</v>
      </c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>
        <v>1</v>
      </c>
      <c r="DQ19" s="3"/>
      <c r="DR19" s="3"/>
      <c r="DS19" s="3">
        <f t="shared" si="4"/>
        <v>6</v>
      </c>
      <c r="DT19" s="3">
        <f t="shared" si="5"/>
        <v>4</v>
      </c>
      <c r="DU19" s="3">
        <v>5</v>
      </c>
      <c r="DV19" s="3">
        <v>10</v>
      </c>
      <c r="DW19" s="3">
        <v>1</v>
      </c>
    </row>
    <row r="20" spans="1:127" ht="15" customHeight="1">
      <c r="A20" s="3">
        <v>18</v>
      </c>
      <c r="B20" s="12" t="s">
        <v>85</v>
      </c>
      <c r="C20" s="12" t="e">
        <v>#N/A</v>
      </c>
      <c r="D20" s="3" t="e">
        <v>#N/A</v>
      </c>
      <c r="E20" s="3" t="e">
        <v>#N/A</v>
      </c>
      <c r="F20" s="12" t="s">
        <v>213</v>
      </c>
      <c r="G20" s="12" t="s">
        <v>213</v>
      </c>
      <c r="H20" s="12" t="s">
        <v>807</v>
      </c>
      <c r="I20" s="3">
        <v>728</v>
      </c>
      <c r="J20" s="3">
        <v>2015</v>
      </c>
      <c r="K20" s="24" t="s">
        <v>838</v>
      </c>
      <c r="L20" s="3" t="s">
        <v>839</v>
      </c>
      <c r="M20" s="12" t="s">
        <v>107</v>
      </c>
      <c r="N20" s="14" t="s">
        <v>214</v>
      </c>
      <c r="O20" s="3"/>
      <c r="P20" s="3"/>
      <c r="Q20" s="3"/>
      <c r="R20" s="3"/>
      <c r="S20" s="3"/>
      <c r="T20" s="3"/>
      <c r="U20" s="3"/>
      <c r="V20" s="3"/>
      <c r="W20" s="3"/>
      <c r="X20" s="3">
        <v>1</v>
      </c>
      <c r="Y20" s="3"/>
      <c r="Z20" s="3">
        <v>3</v>
      </c>
      <c r="AA20" s="3"/>
      <c r="AB20" s="3"/>
      <c r="AC20" s="3">
        <v>1</v>
      </c>
      <c r="AD20" s="3"/>
      <c r="AE20" s="3"/>
      <c r="AF20" s="3"/>
      <c r="AG20" s="3"/>
      <c r="AH20" s="3"/>
      <c r="AI20" s="3">
        <v>2</v>
      </c>
      <c r="AJ20" s="3"/>
      <c r="AK20" s="3">
        <f t="shared" si="0"/>
        <v>7</v>
      </c>
      <c r="AL20" s="3">
        <f t="shared" si="1"/>
        <v>4</v>
      </c>
      <c r="AM20" s="3">
        <v>5</v>
      </c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>
        <f t="shared" si="2"/>
        <v>0</v>
      </c>
      <c r="BC20" s="3">
        <f t="shared" si="3"/>
        <v>0</v>
      </c>
      <c r="BD20" s="3">
        <v>0</v>
      </c>
      <c r="BE20" s="3"/>
      <c r="BF20" s="3">
        <v>3</v>
      </c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>
        <v>3</v>
      </c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>
        <v>4</v>
      </c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>
        <v>1</v>
      </c>
      <c r="DQ20" s="3">
        <v>1</v>
      </c>
      <c r="DR20" s="3"/>
      <c r="DS20" s="3">
        <f t="shared" si="4"/>
        <v>12</v>
      </c>
      <c r="DT20" s="3">
        <f t="shared" si="5"/>
        <v>5</v>
      </c>
      <c r="DU20" s="3">
        <v>6</v>
      </c>
      <c r="DV20" s="3">
        <v>10</v>
      </c>
      <c r="DW20" s="3">
        <v>1</v>
      </c>
    </row>
    <row r="21" spans="1:127" ht="15" customHeight="1">
      <c r="A21" s="3">
        <v>19</v>
      </c>
      <c r="B21" s="12" t="s">
        <v>85</v>
      </c>
      <c r="C21" s="12" t="e">
        <v>#N/A</v>
      </c>
      <c r="D21" s="3" t="e">
        <v>#N/A</v>
      </c>
      <c r="E21" s="3" t="e">
        <v>#N/A</v>
      </c>
      <c r="F21" s="12" t="s">
        <v>428</v>
      </c>
      <c r="G21" s="12" t="s">
        <v>428</v>
      </c>
      <c r="H21" s="12" t="s">
        <v>807</v>
      </c>
      <c r="I21" s="3">
        <v>4392</v>
      </c>
      <c r="J21" s="3">
        <v>2023</v>
      </c>
      <c r="K21" s="24" t="s">
        <v>827</v>
      </c>
      <c r="L21" s="3" t="s">
        <v>840</v>
      </c>
      <c r="M21" s="12" t="s">
        <v>429</v>
      </c>
      <c r="N21" s="14" t="s">
        <v>430</v>
      </c>
      <c r="O21" s="3"/>
      <c r="P21" s="3"/>
      <c r="Q21" s="3"/>
      <c r="R21" s="3"/>
      <c r="S21" s="3"/>
      <c r="T21" s="3"/>
      <c r="U21" s="3"/>
      <c r="V21" s="3"/>
      <c r="W21" s="3"/>
      <c r="X21" s="3">
        <v>4</v>
      </c>
      <c r="Y21" s="3"/>
      <c r="Z21" s="3">
        <v>4</v>
      </c>
      <c r="AA21" s="3"/>
      <c r="AB21" s="3">
        <v>4</v>
      </c>
      <c r="AC21" s="3">
        <v>1</v>
      </c>
      <c r="AD21" s="3"/>
      <c r="AE21" s="3"/>
      <c r="AF21" s="3"/>
      <c r="AG21" s="3"/>
      <c r="AH21" s="3"/>
      <c r="AI21" s="3">
        <v>6</v>
      </c>
      <c r="AJ21" s="3"/>
      <c r="AK21" s="3">
        <f t="shared" si="0"/>
        <v>19</v>
      </c>
      <c r="AL21" s="3">
        <f t="shared" si="1"/>
        <v>5</v>
      </c>
      <c r="AM21" s="3">
        <v>7</v>
      </c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>
        <f t="shared" si="2"/>
        <v>0</v>
      </c>
      <c r="BC21" s="3">
        <f t="shared" si="3"/>
        <v>0</v>
      </c>
      <c r="BD21" s="3">
        <v>0</v>
      </c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>
        <f t="shared" si="4"/>
        <v>0</v>
      </c>
      <c r="DT21" s="3">
        <f t="shared" si="5"/>
        <v>0</v>
      </c>
      <c r="DU21" s="3">
        <v>0</v>
      </c>
      <c r="DV21" s="3">
        <v>7</v>
      </c>
      <c r="DW21" s="3">
        <v>1</v>
      </c>
    </row>
    <row r="22" spans="1:127" ht="15" customHeight="1">
      <c r="A22" s="3">
        <v>20</v>
      </c>
      <c r="B22" s="12" t="s">
        <v>64</v>
      </c>
      <c r="C22" s="12" t="s">
        <v>451</v>
      </c>
      <c r="D22" s="3">
        <v>127</v>
      </c>
      <c r="E22" s="3">
        <v>7</v>
      </c>
      <c r="F22" s="12" t="s">
        <v>452</v>
      </c>
      <c r="G22" s="12" t="s">
        <v>841</v>
      </c>
      <c r="H22" s="12" t="s">
        <v>807</v>
      </c>
      <c r="I22" s="3">
        <v>3056</v>
      </c>
      <c r="J22" s="3">
        <v>2017</v>
      </c>
      <c r="K22" s="24" t="s">
        <v>831</v>
      </c>
      <c r="L22" s="3" t="s">
        <v>842</v>
      </c>
      <c r="M22" s="12" t="s">
        <v>453</v>
      </c>
      <c r="N22" s="14" t="s">
        <v>454</v>
      </c>
      <c r="O22" s="3"/>
      <c r="P22" s="3"/>
      <c r="Q22" s="3"/>
      <c r="R22" s="3">
        <v>4</v>
      </c>
      <c r="S22" s="3"/>
      <c r="T22" s="3"/>
      <c r="U22" s="3"/>
      <c r="V22" s="3">
        <v>1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>
        <v>1</v>
      </c>
      <c r="AK22" s="3">
        <f t="shared" si="0"/>
        <v>6</v>
      </c>
      <c r="AL22" s="3">
        <f t="shared" si="1"/>
        <v>3</v>
      </c>
      <c r="AM22" s="3">
        <v>5</v>
      </c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>
        <f t="shared" si="2"/>
        <v>0</v>
      </c>
      <c r="BC22" s="3">
        <f t="shared" si="3"/>
        <v>0</v>
      </c>
      <c r="BD22" s="3">
        <v>0</v>
      </c>
      <c r="BE22" s="3"/>
      <c r="BF22" s="3"/>
      <c r="BG22" s="3"/>
      <c r="BH22" s="3"/>
      <c r="BI22" s="3">
        <v>1</v>
      </c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>
        <f t="shared" si="4"/>
        <v>1</v>
      </c>
      <c r="DT22" s="3">
        <f t="shared" si="5"/>
        <v>1</v>
      </c>
      <c r="DU22" s="3">
        <v>1</v>
      </c>
      <c r="DV22" s="3">
        <v>6</v>
      </c>
      <c r="DW22" s="3">
        <v>1</v>
      </c>
    </row>
    <row r="23" spans="1:127" ht="15" customHeight="1">
      <c r="A23" s="3">
        <v>21</v>
      </c>
      <c r="B23" s="12" t="s">
        <v>85</v>
      </c>
      <c r="C23" s="12" t="s">
        <v>217</v>
      </c>
      <c r="D23" s="3">
        <v>131</v>
      </c>
      <c r="E23" s="3">
        <v>106</v>
      </c>
      <c r="F23" s="12" t="s">
        <v>218</v>
      </c>
      <c r="G23" s="12" t="s">
        <v>218</v>
      </c>
      <c r="H23" s="12" t="s">
        <v>807</v>
      </c>
      <c r="I23" s="3">
        <v>533</v>
      </c>
      <c r="J23" s="3">
        <v>2014</v>
      </c>
      <c r="K23" s="24" t="s">
        <v>822</v>
      </c>
      <c r="L23" s="3" t="s">
        <v>843</v>
      </c>
      <c r="M23" s="12" t="s">
        <v>219</v>
      </c>
      <c r="N23" s="14" t="s">
        <v>220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>
        <v>3</v>
      </c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>
        <f t="shared" si="0"/>
        <v>3</v>
      </c>
      <c r="AL23" s="3">
        <f t="shared" si="1"/>
        <v>1</v>
      </c>
      <c r="AM23" s="3">
        <v>3</v>
      </c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>
        <v>1</v>
      </c>
      <c r="AZ23" s="3"/>
      <c r="BA23" s="3"/>
      <c r="BB23" s="3">
        <f t="shared" si="2"/>
        <v>1</v>
      </c>
      <c r="BC23" s="3">
        <f t="shared" si="3"/>
        <v>1</v>
      </c>
      <c r="BD23" s="3">
        <v>1</v>
      </c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>
        <v>1</v>
      </c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>
        <f t="shared" si="4"/>
        <v>1</v>
      </c>
      <c r="DT23" s="3">
        <f t="shared" si="5"/>
        <v>1</v>
      </c>
      <c r="DU23" s="3">
        <v>1</v>
      </c>
      <c r="DV23" s="3">
        <v>5</v>
      </c>
      <c r="DW23" s="3">
        <v>1</v>
      </c>
    </row>
    <row r="24" spans="1:127" ht="15" customHeight="1">
      <c r="A24" s="3">
        <v>22</v>
      </c>
      <c r="B24" s="12" t="s">
        <v>48</v>
      </c>
      <c r="C24" s="12" t="e">
        <v>#N/A</v>
      </c>
      <c r="D24" s="3" t="e">
        <v>#N/A</v>
      </c>
      <c r="E24" s="3" t="e">
        <v>#N/A</v>
      </c>
      <c r="F24" s="12" t="s">
        <v>441</v>
      </c>
      <c r="G24" s="12" t="s">
        <v>441</v>
      </c>
      <c r="H24" s="12" t="s">
        <v>807</v>
      </c>
      <c r="I24" s="3">
        <v>858</v>
      </c>
      <c r="J24" s="3">
        <v>2015</v>
      </c>
      <c r="K24" s="24" t="s">
        <v>844</v>
      </c>
      <c r="L24" s="3" t="s">
        <v>845</v>
      </c>
      <c r="M24" s="12" t="s">
        <v>107</v>
      </c>
      <c r="N24" s="14" t="s">
        <v>442</v>
      </c>
      <c r="O24" s="3"/>
      <c r="P24" s="3"/>
      <c r="Q24" s="3"/>
      <c r="R24" s="3">
        <v>1</v>
      </c>
      <c r="S24" s="3"/>
      <c r="T24" s="3"/>
      <c r="U24" s="3"/>
      <c r="V24" s="3"/>
      <c r="W24" s="3"/>
      <c r="X24" s="3"/>
      <c r="Y24" s="3"/>
      <c r="Z24" s="3">
        <v>4</v>
      </c>
      <c r="AA24" s="3"/>
      <c r="AB24" s="3"/>
      <c r="AC24" s="3">
        <v>1</v>
      </c>
      <c r="AD24" s="3"/>
      <c r="AE24" s="3"/>
      <c r="AF24" s="3"/>
      <c r="AG24" s="3"/>
      <c r="AH24" s="3"/>
      <c r="AI24" s="3">
        <v>1</v>
      </c>
      <c r="AJ24" s="3"/>
      <c r="AK24" s="3">
        <f t="shared" si="0"/>
        <v>7</v>
      </c>
      <c r="AL24" s="3">
        <f t="shared" si="1"/>
        <v>4</v>
      </c>
      <c r="AM24" s="3">
        <v>4</v>
      </c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>
        <f t="shared" si="2"/>
        <v>0</v>
      </c>
      <c r="BC24" s="3">
        <f t="shared" si="3"/>
        <v>0</v>
      </c>
      <c r="BD24" s="3">
        <v>0</v>
      </c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>
        <v>2</v>
      </c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>
        <f t="shared" si="4"/>
        <v>2</v>
      </c>
      <c r="DT24" s="3">
        <f t="shared" si="5"/>
        <v>1</v>
      </c>
      <c r="DU24" s="3">
        <v>2</v>
      </c>
      <c r="DV24" s="3">
        <v>4</v>
      </c>
      <c r="DW24" s="3">
        <v>0</v>
      </c>
    </row>
  </sheetData>
  <autoFilter ref="A2:DW24" xr:uid="{00000000-0009-0000-0000-000002000000}"/>
  <sortState xmlns:xlrd2="http://schemas.microsoft.com/office/spreadsheetml/2017/richdata2" ref="A3:DW24">
    <sortCondition descending="1" ref="DV3:DV24"/>
    <sortCondition ref="F3:F24"/>
  </sortState>
  <mergeCells count="5">
    <mergeCell ref="A1:N1"/>
    <mergeCell ref="O1:AM1"/>
    <mergeCell ref="AN1:BD1"/>
    <mergeCell ref="BE1:DU1"/>
    <mergeCell ref="DV1:DW1"/>
  </mergeCells>
  <hyperlinks>
    <hyperlink ref="N3" r:id="rId1" xr:uid="{00000000-0004-0000-0200-000000000000}"/>
    <hyperlink ref="N4" r:id="rId2" xr:uid="{00000000-0004-0000-0200-000001000000}"/>
    <hyperlink ref="N5" r:id="rId3" xr:uid="{00000000-0004-0000-0200-000002000000}"/>
    <hyperlink ref="N6" r:id="rId4" xr:uid="{00000000-0004-0000-0200-000003000000}"/>
    <hyperlink ref="N8" r:id="rId5" xr:uid="{00000000-0004-0000-0200-000004000000}"/>
    <hyperlink ref="N9" r:id="rId6" xr:uid="{00000000-0004-0000-0200-000005000000}"/>
    <hyperlink ref="N10" r:id="rId7" xr:uid="{00000000-0004-0000-0200-000006000000}"/>
    <hyperlink ref="N12" r:id="rId8" xr:uid="{00000000-0004-0000-0200-000007000000}"/>
    <hyperlink ref="N13" r:id="rId9" xr:uid="{00000000-0004-0000-0200-000008000000}"/>
    <hyperlink ref="N15" r:id="rId10" xr:uid="{00000000-0004-0000-0200-000009000000}"/>
    <hyperlink ref="N14" r:id="rId11" xr:uid="{00000000-0004-0000-0200-00000A000000}"/>
    <hyperlink ref="N16" r:id="rId12" xr:uid="{00000000-0004-0000-0200-00000B000000}"/>
    <hyperlink ref="N17" r:id="rId13" xr:uid="{00000000-0004-0000-0200-00000C000000}"/>
    <hyperlink ref="N18" r:id="rId14" xr:uid="{00000000-0004-0000-0200-00000D000000}"/>
    <hyperlink ref="N20" r:id="rId15" xr:uid="{00000000-0004-0000-0200-00000E000000}"/>
    <hyperlink ref="N19" r:id="rId16" xr:uid="{00000000-0004-0000-0200-00000F000000}"/>
    <hyperlink ref="N21" r:id="rId17" xr:uid="{00000000-0004-0000-0200-000010000000}"/>
    <hyperlink ref="N22" r:id="rId18" xr:uid="{00000000-0004-0000-0200-000011000000}"/>
    <hyperlink ref="N23" r:id="rId19" xr:uid="{00000000-0004-0000-0200-000012000000}"/>
    <hyperlink ref="N24" r:id="rId20" xr:uid="{00000000-0004-0000-0200-000013000000}"/>
    <hyperlink ref="N11" r:id="rId21" xr:uid="{00000000-0004-0000-0200-000014000000}"/>
    <hyperlink ref="N7" r:id="rId22" xr:uid="{00000000-0004-0000-0200-000015000000}"/>
  </hyperlink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theme="1"/>
  </sheetPr>
  <dimension ref="A1:DY91"/>
  <sheetViews>
    <sheetView showGridLines="0" zoomScale="85" zoomScaleNormal="85" workbookViewId="0">
      <pane xSplit="6" ySplit="2" topLeftCell="G3" activePane="bottomRight" state="frozen"/>
      <selection pane="topRight"/>
      <selection pane="bottomLeft"/>
      <selection pane="bottomRight" sqref="A1:P1"/>
    </sheetView>
  </sheetViews>
  <sheetFormatPr defaultColWidth="9" defaultRowHeight="14.4"/>
  <cols>
    <col min="1" max="1" width="6.21875" customWidth="1"/>
    <col min="2" max="2" width="16" customWidth="1"/>
    <col min="3" max="3" width="13.44140625" customWidth="1"/>
    <col min="4" max="5" width="10.77734375" customWidth="1"/>
    <col min="6" max="7" width="30.77734375" customWidth="1"/>
    <col min="8" max="8" width="15.44140625" customWidth="1"/>
    <col min="9" max="9" width="12.6640625" customWidth="1"/>
    <col min="10" max="12" width="15.44140625" customWidth="1"/>
    <col min="13" max="14" width="12.6640625" customWidth="1"/>
    <col min="15" max="16" width="20.77734375" customWidth="1"/>
    <col min="17" max="38" width="10.44140625" customWidth="1"/>
    <col min="39" max="41" width="12.44140625" customWidth="1"/>
    <col min="42" max="55" width="10.44140625" customWidth="1"/>
    <col min="56" max="58" width="12.44140625" customWidth="1"/>
    <col min="59" max="124" width="10.44140625" customWidth="1"/>
    <col min="125" max="129" width="12.44140625" customWidth="1"/>
  </cols>
  <sheetData>
    <row r="1" spans="1:129" ht="24.9" customHeight="1">
      <c r="A1" s="55" t="s">
        <v>846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1" t="s">
        <v>687</v>
      </c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2" t="s">
        <v>688</v>
      </c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3" t="s">
        <v>689</v>
      </c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6"/>
      <c r="DY1" s="56"/>
    </row>
    <row r="2" spans="1:129" ht="80.099999999999994" customHeight="1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690</v>
      </c>
      <c r="H2" s="11" t="s">
        <v>691</v>
      </c>
      <c r="I2" s="11" t="s">
        <v>15</v>
      </c>
      <c r="J2" s="11" t="s">
        <v>692</v>
      </c>
      <c r="K2" s="11" t="s">
        <v>693</v>
      </c>
      <c r="L2" s="11" t="s">
        <v>694</v>
      </c>
      <c r="M2" s="11" t="s">
        <v>847</v>
      </c>
      <c r="N2" s="11" t="s">
        <v>848</v>
      </c>
      <c r="O2" s="11" t="s">
        <v>6</v>
      </c>
      <c r="P2" s="11" t="s">
        <v>24</v>
      </c>
      <c r="Q2" s="13" t="s">
        <v>695</v>
      </c>
      <c r="R2" s="13" t="s">
        <v>696</v>
      </c>
      <c r="S2" s="13" t="s">
        <v>697</v>
      </c>
      <c r="T2" s="13" t="s">
        <v>698</v>
      </c>
      <c r="U2" s="13" t="s">
        <v>699</v>
      </c>
      <c r="V2" s="13" t="s">
        <v>700</v>
      </c>
      <c r="W2" s="13" t="s">
        <v>701</v>
      </c>
      <c r="X2" s="13" t="s">
        <v>702</v>
      </c>
      <c r="Y2" s="13" t="s">
        <v>703</v>
      </c>
      <c r="Z2" s="13" t="s">
        <v>704</v>
      </c>
      <c r="AA2" s="13" t="s">
        <v>705</v>
      </c>
      <c r="AB2" s="13" t="s">
        <v>706</v>
      </c>
      <c r="AC2" s="13" t="s">
        <v>707</v>
      </c>
      <c r="AD2" s="13" t="s">
        <v>708</v>
      </c>
      <c r="AE2" s="13" t="s">
        <v>709</v>
      </c>
      <c r="AF2" s="13" t="s">
        <v>710</v>
      </c>
      <c r="AG2" s="13" t="s">
        <v>711</v>
      </c>
      <c r="AH2" s="13" t="s">
        <v>712</v>
      </c>
      <c r="AI2" s="13" t="s">
        <v>713</v>
      </c>
      <c r="AJ2" s="13" t="s">
        <v>714</v>
      </c>
      <c r="AK2" s="13" t="s">
        <v>715</v>
      </c>
      <c r="AL2" s="13" t="s">
        <v>716</v>
      </c>
      <c r="AM2" s="15" t="s">
        <v>717</v>
      </c>
      <c r="AN2" s="15" t="s">
        <v>849</v>
      </c>
      <c r="AO2" s="15" t="s">
        <v>719</v>
      </c>
      <c r="AP2" s="16" t="s">
        <v>720</v>
      </c>
      <c r="AQ2" s="16" t="s">
        <v>721</v>
      </c>
      <c r="AR2" s="16" t="s">
        <v>722</v>
      </c>
      <c r="AS2" s="16" t="s">
        <v>723</v>
      </c>
      <c r="AT2" s="16" t="s">
        <v>724</v>
      </c>
      <c r="AU2" s="16" t="s">
        <v>725</v>
      </c>
      <c r="AV2" s="16" t="s">
        <v>726</v>
      </c>
      <c r="AW2" s="16" t="s">
        <v>727</v>
      </c>
      <c r="AX2" s="16" t="s">
        <v>728</v>
      </c>
      <c r="AY2" s="16" t="s">
        <v>729</v>
      </c>
      <c r="AZ2" s="16" t="s">
        <v>730</v>
      </c>
      <c r="BA2" s="16" t="s">
        <v>731</v>
      </c>
      <c r="BB2" s="16" t="s">
        <v>732</v>
      </c>
      <c r="BC2" s="16" t="s">
        <v>733</v>
      </c>
      <c r="BD2" s="17" t="s">
        <v>734</v>
      </c>
      <c r="BE2" s="17" t="s">
        <v>735</v>
      </c>
      <c r="BF2" s="17" t="s">
        <v>736</v>
      </c>
      <c r="BG2" s="18" t="s">
        <v>737</v>
      </c>
      <c r="BH2" s="18" t="s">
        <v>738</v>
      </c>
      <c r="BI2" s="18" t="s">
        <v>739</v>
      </c>
      <c r="BJ2" s="18" t="s">
        <v>740</v>
      </c>
      <c r="BK2" s="18" t="s">
        <v>741</v>
      </c>
      <c r="BL2" s="18" t="s">
        <v>742</v>
      </c>
      <c r="BM2" s="18" t="s">
        <v>743</v>
      </c>
      <c r="BN2" s="18" t="s">
        <v>744</v>
      </c>
      <c r="BO2" s="18" t="s">
        <v>745</v>
      </c>
      <c r="BP2" s="18" t="s">
        <v>746</v>
      </c>
      <c r="BQ2" s="18" t="s">
        <v>747</v>
      </c>
      <c r="BR2" s="18" t="s">
        <v>748</v>
      </c>
      <c r="BS2" s="18" t="s">
        <v>749</v>
      </c>
      <c r="BT2" s="18" t="s">
        <v>750</v>
      </c>
      <c r="BU2" s="18" t="s">
        <v>751</v>
      </c>
      <c r="BV2" s="18" t="s">
        <v>752</v>
      </c>
      <c r="BW2" s="18" t="s">
        <v>753</v>
      </c>
      <c r="BX2" s="18" t="s">
        <v>754</v>
      </c>
      <c r="BY2" s="18" t="s">
        <v>755</v>
      </c>
      <c r="BZ2" s="18" t="s">
        <v>756</v>
      </c>
      <c r="CA2" s="18" t="s">
        <v>757</v>
      </c>
      <c r="CB2" s="18" t="s">
        <v>758</v>
      </c>
      <c r="CC2" s="18" t="s">
        <v>759</v>
      </c>
      <c r="CD2" s="18" t="s">
        <v>760</v>
      </c>
      <c r="CE2" s="18" t="s">
        <v>761</v>
      </c>
      <c r="CF2" s="18" t="s">
        <v>762</v>
      </c>
      <c r="CG2" s="18" t="s">
        <v>763</v>
      </c>
      <c r="CH2" s="18" t="s">
        <v>764</v>
      </c>
      <c r="CI2" s="18" t="s">
        <v>765</v>
      </c>
      <c r="CJ2" s="18" t="s">
        <v>766</v>
      </c>
      <c r="CK2" s="18" t="s">
        <v>767</v>
      </c>
      <c r="CL2" s="18" t="s">
        <v>768</v>
      </c>
      <c r="CM2" s="18" t="s">
        <v>769</v>
      </c>
      <c r="CN2" s="18" t="s">
        <v>770</v>
      </c>
      <c r="CO2" s="18" t="s">
        <v>771</v>
      </c>
      <c r="CP2" s="18" t="s">
        <v>772</v>
      </c>
      <c r="CQ2" s="18" t="s">
        <v>773</v>
      </c>
      <c r="CR2" s="18" t="s">
        <v>774</v>
      </c>
      <c r="CS2" s="18" t="s">
        <v>775</v>
      </c>
      <c r="CT2" s="18" t="s">
        <v>776</v>
      </c>
      <c r="CU2" s="18" t="s">
        <v>777</v>
      </c>
      <c r="CV2" s="18" t="s">
        <v>778</v>
      </c>
      <c r="CW2" s="18" t="s">
        <v>779</v>
      </c>
      <c r="CX2" s="18" t="s">
        <v>780</v>
      </c>
      <c r="CY2" s="18" t="s">
        <v>781</v>
      </c>
      <c r="CZ2" s="18" t="s">
        <v>782</v>
      </c>
      <c r="DA2" s="18" t="s">
        <v>783</v>
      </c>
      <c r="DB2" s="18" t="s">
        <v>784</v>
      </c>
      <c r="DC2" s="18" t="s">
        <v>785</v>
      </c>
      <c r="DD2" s="18" t="s">
        <v>786</v>
      </c>
      <c r="DE2" s="18" t="s">
        <v>787</v>
      </c>
      <c r="DF2" s="18" t="s">
        <v>788</v>
      </c>
      <c r="DG2" s="18" t="s">
        <v>789</v>
      </c>
      <c r="DH2" s="18" t="s">
        <v>790</v>
      </c>
      <c r="DI2" s="18" t="s">
        <v>791</v>
      </c>
      <c r="DJ2" s="18" t="s">
        <v>792</v>
      </c>
      <c r="DK2" s="18" t="s">
        <v>793</v>
      </c>
      <c r="DL2" s="18" t="s">
        <v>794</v>
      </c>
      <c r="DM2" s="18" t="s">
        <v>795</v>
      </c>
      <c r="DN2" s="18" t="s">
        <v>796</v>
      </c>
      <c r="DO2" s="18" t="s">
        <v>797</v>
      </c>
      <c r="DP2" s="18" t="s">
        <v>798</v>
      </c>
      <c r="DQ2" s="18" t="s">
        <v>799</v>
      </c>
      <c r="DR2" s="18" t="s">
        <v>800</v>
      </c>
      <c r="DS2" s="18" t="s">
        <v>801</v>
      </c>
      <c r="DT2" s="18" t="s">
        <v>802</v>
      </c>
      <c r="DU2" s="20" t="s">
        <v>803</v>
      </c>
      <c r="DV2" s="20" t="s">
        <v>804</v>
      </c>
      <c r="DW2" s="20" t="s">
        <v>805</v>
      </c>
      <c r="DX2" s="40" t="s">
        <v>850</v>
      </c>
      <c r="DY2" s="40" t="s">
        <v>27</v>
      </c>
    </row>
    <row r="3" spans="1:129" ht="15" customHeight="1">
      <c r="A3" s="3">
        <v>1</v>
      </c>
      <c r="B3" s="12" t="s">
        <v>85</v>
      </c>
      <c r="C3" s="12" t="e">
        <v>#N/A</v>
      </c>
      <c r="D3" s="3" t="e">
        <v>#N/A</v>
      </c>
      <c r="E3" s="3" t="e">
        <v>#N/A</v>
      </c>
      <c r="F3" s="12" t="s">
        <v>651</v>
      </c>
      <c r="G3" s="12" t="s">
        <v>851</v>
      </c>
      <c r="H3" s="12" t="s">
        <v>818</v>
      </c>
      <c r="I3" s="3">
        <v>3891</v>
      </c>
      <c r="J3" s="24" t="s">
        <v>852</v>
      </c>
      <c r="K3" s="24" t="s">
        <v>853</v>
      </c>
      <c r="L3" s="25" t="s">
        <v>854</v>
      </c>
      <c r="M3" s="3">
        <v>0</v>
      </c>
      <c r="N3" s="3">
        <v>0</v>
      </c>
      <c r="O3" s="12"/>
      <c r="P3" s="14" t="s">
        <v>652</v>
      </c>
      <c r="Q3" s="3"/>
      <c r="R3" s="3">
        <v>12</v>
      </c>
      <c r="S3" s="3"/>
      <c r="T3" s="3">
        <v>67</v>
      </c>
      <c r="U3" s="3"/>
      <c r="V3" s="3">
        <v>7</v>
      </c>
      <c r="W3" s="3"/>
      <c r="X3" s="3"/>
      <c r="Y3" s="3"/>
      <c r="Z3" s="3">
        <v>31</v>
      </c>
      <c r="AA3" s="3">
        <v>14</v>
      </c>
      <c r="AB3" s="3">
        <v>724</v>
      </c>
      <c r="AC3" s="3"/>
      <c r="AD3" s="3">
        <v>11</v>
      </c>
      <c r="AE3" s="3">
        <v>42</v>
      </c>
      <c r="AF3" s="3"/>
      <c r="AG3" s="3"/>
      <c r="AH3" s="3"/>
      <c r="AI3" s="3"/>
      <c r="AJ3" s="3"/>
      <c r="AK3" s="3"/>
      <c r="AL3" s="3">
        <v>4</v>
      </c>
      <c r="AM3" s="3">
        <f t="shared" ref="AM3:AM34" si="0">SUM(Q3:AL3)</f>
        <v>912</v>
      </c>
      <c r="AN3" s="3">
        <f t="shared" ref="AN3:AN34" si="1">COUNTA(Q3:AL3)</f>
        <v>9</v>
      </c>
      <c r="AO3" s="3">
        <v>755</v>
      </c>
      <c r="AP3" s="3"/>
      <c r="AQ3" s="3"/>
      <c r="AR3" s="3">
        <v>11</v>
      </c>
      <c r="AS3" s="3"/>
      <c r="AT3" s="3"/>
      <c r="AU3" s="3"/>
      <c r="AV3" s="3"/>
      <c r="AW3" s="3">
        <v>12</v>
      </c>
      <c r="AX3" s="3">
        <v>39</v>
      </c>
      <c r="AY3" s="3"/>
      <c r="AZ3" s="3"/>
      <c r="BA3" s="3">
        <v>13</v>
      </c>
      <c r="BB3" s="3"/>
      <c r="BC3" s="3"/>
      <c r="BD3" s="3">
        <f t="shared" ref="BD3:BD34" si="2">SUM(AP3:BC3)</f>
        <v>75</v>
      </c>
      <c r="BE3" s="3">
        <f t="shared" ref="BE3:BE34" si="3">COUNTA(AP3:BC3)</f>
        <v>4</v>
      </c>
      <c r="BF3" s="3">
        <v>75</v>
      </c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>
        <v>13</v>
      </c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>
        <v>13</v>
      </c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>
        <f t="shared" ref="DU3:DU34" si="4">SUM(BG3:DT3)</f>
        <v>26</v>
      </c>
      <c r="DV3" s="3">
        <f t="shared" ref="DV3:DV34" si="5">COUNTA(BG3:DT3)</f>
        <v>2</v>
      </c>
      <c r="DW3" s="3">
        <v>26</v>
      </c>
      <c r="DX3" s="3">
        <v>757</v>
      </c>
      <c r="DY3" s="3">
        <v>4</v>
      </c>
    </row>
    <row r="4" spans="1:129" ht="15" customHeight="1">
      <c r="A4" s="3">
        <v>2</v>
      </c>
      <c r="B4" s="12" t="s">
        <v>48</v>
      </c>
      <c r="C4" s="12" t="e">
        <v>#N/A</v>
      </c>
      <c r="D4" s="3" t="e">
        <v>#N/A</v>
      </c>
      <c r="E4" s="3" t="e">
        <v>#N/A</v>
      </c>
      <c r="F4" s="12" t="s">
        <v>514</v>
      </c>
      <c r="G4" s="12" t="s">
        <v>855</v>
      </c>
      <c r="H4" s="12" t="s">
        <v>818</v>
      </c>
      <c r="I4" s="3">
        <v>8604</v>
      </c>
      <c r="J4" s="24" t="s">
        <v>856</v>
      </c>
      <c r="K4" s="24" t="s">
        <v>857</v>
      </c>
      <c r="L4" s="25" t="s">
        <v>858</v>
      </c>
      <c r="M4" s="3">
        <v>59</v>
      </c>
      <c r="N4" s="3">
        <v>104399</v>
      </c>
      <c r="O4" s="12"/>
      <c r="P4" s="14" t="s">
        <v>516</v>
      </c>
      <c r="Q4" s="3">
        <v>4</v>
      </c>
      <c r="R4" s="3">
        <v>7</v>
      </c>
      <c r="S4" s="3"/>
      <c r="T4" s="3">
        <v>14</v>
      </c>
      <c r="U4" s="3"/>
      <c r="V4" s="3">
        <v>5</v>
      </c>
      <c r="W4" s="3"/>
      <c r="X4" s="3"/>
      <c r="Y4" s="3"/>
      <c r="Z4" s="3">
        <v>5</v>
      </c>
      <c r="AA4" s="3">
        <v>3</v>
      </c>
      <c r="AB4" s="3">
        <v>697</v>
      </c>
      <c r="AC4" s="3">
        <v>2</v>
      </c>
      <c r="AD4" s="3"/>
      <c r="AE4" s="3">
        <v>1</v>
      </c>
      <c r="AF4" s="3"/>
      <c r="AG4" s="3"/>
      <c r="AH4" s="3"/>
      <c r="AI4" s="3">
        <v>4</v>
      </c>
      <c r="AJ4" s="3"/>
      <c r="AK4" s="3">
        <v>2</v>
      </c>
      <c r="AL4" s="3"/>
      <c r="AM4" s="3">
        <f t="shared" si="0"/>
        <v>744</v>
      </c>
      <c r="AN4" s="3">
        <f t="shared" si="1"/>
        <v>11</v>
      </c>
      <c r="AO4" s="3">
        <v>703</v>
      </c>
      <c r="AP4" s="3">
        <v>1</v>
      </c>
      <c r="AQ4" s="3">
        <v>2</v>
      </c>
      <c r="AR4" s="3">
        <v>9</v>
      </c>
      <c r="AS4" s="3">
        <v>2</v>
      </c>
      <c r="AT4" s="3">
        <v>1</v>
      </c>
      <c r="AU4" s="3"/>
      <c r="AV4" s="3">
        <v>4</v>
      </c>
      <c r="AW4" s="3">
        <v>163</v>
      </c>
      <c r="AX4" s="3">
        <v>7</v>
      </c>
      <c r="AY4" s="3">
        <v>2</v>
      </c>
      <c r="AZ4" s="3">
        <v>13</v>
      </c>
      <c r="BA4" s="3">
        <v>52</v>
      </c>
      <c r="BB4" s="3">
        <v>1</v>
      </c>
      <c r="BC4" s="3">
        <v>1</v>
      </c>
      <c r="BD4" s="3">
        <f t="shared" si="2"/>
        <v>258</v>
      </c>
      <c r="BE4" s="3">
        <f t="shared" si="3"/>
        <v>13</v>
      </c>
      <c r="BF4" s="3">
        <v>203</v>
      </c>
      <c r="BG4" s="3"/>
      <c r="BH4" s="3">
        <v>6</v>
      </c>
      <c r="BI4" s="3"/>
      <c r="BJ4" s="3"/>
      <c r="BK4" s="3"/>
      <c r="BL4" s="3"/>
      <c r="BM4" s="3"/>
      <c r="BN4" s="3"/>
      <c r="BO4" s="3"/>
      <c r="BP4" s="3"/>
      <c r="BQ4" s="3"/>
      <c r="BR4" s="3"/>
      <c r="BS4" s="3">
        <v>2</v>
      </c>
      <c r="BT4" s="3"/>
      <c r="BU4" s="3"/>
      <c r="BV4" s="3"/>
      <c r="BW4" s="3">
        <v>1</v>
      </c>
      <c r="BX4" s="3"/>
      <c r="BY4" s="3"/>
      <c r="BZ4" s="3"/>
      <c r="CA4" s="3"/>
      <c r="CB4" s="3"/>
      <c r="CC4" s="3">
        <v>2</v>
      </c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>
        <v>1</v>
      </c>
      <c r="CQ4" s="3"/>
      <c r="CR4" s="3"/>
      <c r="CS4" s="3">
        <v>1</v>
      </c>
      <c r="CT4" s="3"/>
      <c r="CU4" s="3"/>
      <c r="CV4" s="3">
        <v>22</v>
      </c>
      <c r="CW4" s="3"/>
      <c r="CX4" s="3"/>
      <c r="CY4" s="3">
        <v>1</v>
      </c>
      <c r="CZ4" s="3"/>
      <c r="DA4" s="3"/>
      <c r="DB4" s="3"/>
      <c r="DC4" s="3"/>
      <c r="DD4" s="3"/>
      <c r="DE4" s="3"/>
      <c r="DF4" s="3">
        <v>2</v>
      </c>
      <c r="DG4" s="3"/>
      <c r="DH4" s="3">
        <v>1</v>
      </c>
      <c r="DI4" s="3"/>
      <c r="DJ4" s="3"/>
      <c r="DK4" s="3"/>
      <c r="DL4" s="3"/>
      <c r="DM4" s="3"/>
      <c r="DN4" s="3"/>
      <c r="DO4" s="3"/>
      <c r="DP4" s="3"/>
      <c r="DQ4" s="3"/>
      <c r="DR4" s="3">
        <v>18</v>
      </c>
      <c r="DS4" s="3"/>
      <c r="DT4" s="3"/>
      <c r="DU4" s="3">
        <f t="shared" si="4"/>
        <v>57</v>
      </c>
      <c r="DV4" s="3">
        <f t="shared" si="5"/>
        <v>11</v>
      </c>
      <c r="DW4" s="3">
        <v>50</v>
      </c>
      <c r="DX4" s="3">
        <v>736</v>
      </c>
      <c r="DY4" s="3">
        <v>4</v>
      </c>
    </row>
    <row r="5" spans="1:129" ht="15" customHeight="1">
      <c r="A5" s="3">
        <v>3</v>
      </c>
      <c r="B5" s="12"/>
      <c r="C5" s="12" t="e">
        <v>#N/A</v>
      </c>
      <c r="D5" s="3" t="e">
        <v>#N/A</v>
      </c>
      <c r="E5" s="3" t="e">
        <v>#N/A</v>
      </c>
      <c r="F5" s="12" t="s">
        <v>604</v>
      </c>
      <c r="G5" s="12" t="s">
        <v>604</v>
      </c>
      <c r="H5" s="12" t="s">
        <v>818</v>
      </c>
      <c r="I5" s="3">
        <v>912</v>
      </c>
      <c r="J5" s="24" t="s">
        <v>859</v>
      </c>
      <c r="K5" s="24" t="s">
        <v>824</v>
      </c>
      <c r="L5" s="25" t="s">
        <v>860</v>
      </c>
      <c r="M5" s="3">
        <v>0</v>
      </c>
      <c r="N5" s="3">
        <v>0</v>
      </c>
      <c r="O5" s="12"/>
      <c r="P5" s="14" t="s">
        <v>605</v>
      </c>
      <c r="Q5" s="3"/>
      <c r="R5" s="3">
        <v>5</v>
      </c>
      <c r="S5" s="3"/>
      <c r="T5" s="3">
        <v>57</v>
      </c>
      <c r="U5" s="3"/>
      <c r="V5" s="3">
        <v>3</v>
      </c>
      <c r="W5" s="3"/>
      <c r="X5" s="3"/>
      <c r="Y5" s="3"/>
      <c r="Z5" s="3">
        <v>16</v>
      </c>
      <c r="AA5" s="3">
        <v>10</v>
      </c>
      <c r="AB5" s="3">
        <v>659</v>
      </c>
      <c r="AC5" s="3">
        <v>5</v>
      </c>
      <c r="AD5" s="3">
        <v>4</v>
      </c>
      <c r="AE5" s="3">
        <v>21</v>
      </c>
      <c r="AF5" s="3"/>
      <c r="AG5" s="3"/>
      <c r="AH5" s="3"/>
      <c r="AI5" s="3">
        <v>3</v>
      </c>
      <c r="AJ5" s="3"/>
      <c r="AK5" s="3">
        <v>15</v>
      </c>
      <c r="AL5" s="3">
        <v>8</v>
      </c>
      <c r="AM5" s="3">
        <f t="shared" si="0"/>
        <v>806</v>
      </c>
      <c r="AN5" s="3">
        <f t="shared" si="1"/>
        <v>12</v>
      </c>
      <c r="AO5" s="3">
        <v>690</v>
      </c>
      <c r="AP5" s="3"/>
      <c r="AQ5" s="3"/>
      <c r="AR5" s="3"/>
      <c r="AS5" s="3"/>
      <c r="AT5" s="3"/>
      <c r="AU5" s="3"/>
      <c r="AV5" s="3"/>
      <c r="AW5" s="3">
        <v>3</v>
      </c>
      <c r="AX5" s="3"/>
      <c r="AY5" s="3">
        <v>3</v>
      </c>
      <c r="AZ5" s="3">
        <v>6</v>
      </c>
      <c r="BA5" s="3">
        <v>6</v>
      </c>
      <c r="BB5" s="3"/>
      <c r="BC5" s="3"/>
      <c r="BD5" s="3">
        <f t="shared" si="2"/>
        <v>18</v>
      </c>
      <c r="BE5" s="3">
        <f t="shared" si="3"/>
        <v>4</v>
      </c>
      <c r="BF5" s="3">
        <v>9</v>
      </c>
      <c r="BG5" s="3"/>
      <c r="BH5" s="3">
        <v>13</v>
      </c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>
        <v>1</v>
      </c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>
        <v>3</v>
      </c>
      <c r="CT5" s="3"/>
      <c r="CU5" s="3"/>
      <c r="CV5" s="3">
        <v>6</v>
      </c>
      <c r="CW5" s="3"/>
      <c r="CX5" s="3"/>
      <c r="CY5" s="3"/>
      <c r="CZ5" s="3"/>
      <c r="DA5" s="3"/>
      <c r="DB5" s="3"/>
      <c r="DC5" s="3">
        <v>1</v>
      </c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>
        <v>34</v>
      </c>
      <c r="DS5" s="3"/>
      <c r="DT5" s="3"/>
      <c r="DU5" s="3">
        <f t="shared" si="4"/>
        <v>58</v>
      </c>
      <c r="DV5" s="3">
        <f t="shared" si="5"/>
        <v>6</v>
      </c>
      <c r="DW5" s="3">
        <v>50</v>
      </c>
      <c r="DX5" s="3">
        <v>690</v>
      </c>
      <c r="DY5" s="3">
        <v>4</v>
      </c>
    </row>
    <row r="6" spans="1:129" ht="15" customHeight="1">
      <c r="A6" s="3">
        <v>4</v>
      </c>
      <c r="B6" s="12" t="s">
        <v>85</v>
      </c>
      <c r="C6" s="12" t="e">
        <v>#N/A</v>
      </c>
      <c r="D6" s="3" t="e">
        <v>#N/A</v>
      </c>
      <c r="E6" s="3" t="e">
        <v>#N/A</v>
      </c>
      <c r="F6" s="12" t="s">
        <v>649</v>
      </c>
      <c r="G6" s="12" t="s">
        <v>861</v>
      </c>
      <c r="H6" s="12" t="s">
        <v>818</v>
      </c>
      <c r="I6" s="3">
        <v>530</v>
      </c>
      <c r="J6" s="24" t="s">
        <v>862</v>
      </c>
      <c r="K6" s="24" t="s">
        <v>863</v>
      </c>
      <c r="L6" s="25" t="s">
        <v>864</v>
      </c>
      <c r="M6" s="3">
        <v>253</v>
      </c>
      <c r="N6" s="3">
        <v>0</v>
      </c>
      <c r="O6" s="12"/>
      <c r="P6" s="14" t="s">
        <v>650</v>
      </c>
      <c r="Q6" s="3"/>
      <c r="R6" s="3"/>
      <c r="S6" s="3"/>
      <c r="T6" s="3">
        <v>3</v>
      </c>
      <c r="U6" s="3"/>
      <c r="V6" s="3">
        <v>309</v>
      </c>
      <c r="W6" s="3"/>
      <c r="X6" s="3">
        <v>4</v>
      </c>
      <c r="Y6" s="3"/>
      <c r="Z6" s="3">
        <v>1</v>
      </c>
      <c r="AA6" s="3"/>
      <c r="AB6" s="3">
        <v>430</v>
      </c>
      <c r="AC6" s="3">
        <v>5</v>
      </c>
      <c r="AD6" s="3"/>
      <c r="AE6" s="3">
        <v>2</v>
      </c>
      <c r="AF6" s="3"/>
      <c r="AG6" s="3"/>
      <c r="AH6" s="3"/>
      <c r="AI6" s="3"/>
      <c r="AJ6" s="3"/>
      <c r="AK6" s="3"/>
      <c r="AL6" s="3">
        <v>1</v>
      </c>
      <c r="AM6" s="3">
        <f t="shared" si="0"/>
        <v>755</v>
      </c>
      <c r="AN6" s="3">
        <f t="shared" si="1"/>
        <v>8</v>
      </c>
      <c r="AO6" s="3">
        <v>582</v>
      </c>
      <c r="AP6" s="3"/>
      <c r="AQ6" s="3">
        <v>36</v>
      </c>
      <c r="AR6" s="3"/>
      <c r="AS6" s="3"/>
      <c r="AT6" s="3"/>
      <c r="AU6" s="3"/>
      <c r="AV6" s="3"/>
      <c r="AW6" s="3">
        <v>3</v>
      </c>
      <c r="AX6" s="3"/>
      <c r="AY6" s="3"/>
      <c r="AZ6" s="3"/>
      <c r="BA6" s="3">
        <v>1</v>
      </c>
      <c r="BB6" s="3"/>
      <c r="BC6" s="3"/>
      <c r="BD6" s="3">
        <f t="shared" si="2"/>
        <v>40</v>
      </c>
      <c r="BE6" s="3">
        <f t="shared" si="3"/>
        <v>3</v>
      </c>
      <c r="BF6" s="3">
        <v>40</v>
      </c>
      <c r="BG6" s="3"/>
      <c r="BH6" s="3">
        <v>1</v>
      </c>
      <c r="BI6" s="3"/>
      <c r="BJ6" s="3"/>
      <c r="BK6" s="3"/>
      <c r="BL6" s="3"/>
      <c r="BM6" s="3"/>
      <c r="BN6" s="3"/>
      <c r="BO6" s="3"/>
      <c r="BP6" s="3"/>
      <c r="BQ6" s="3"/>
      <c r="BR6" s="3"/>
      <c r="BS6" s="3">
        <v>2</v>
      </c>
      <c r="BT6" s="3"/>
      <c r="BU6" s="3"/>
      <c r="BV6" s="3"/>
      <c r="BW6" s="3">
        <v>1</v>
      </c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>
        <v>1</v>
      </c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>
        <v>1</v>
      </c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>
        <v>1</v>
      </c>
      <c r="DI6" s="3"/>
      <c r="DJ6" s="3"/>
      <c r="DK6" s="3"/>
      <c r="DL6" s="3"/>
      <c r="DM6" s="3"/>
      <c r="DN6" s="3"/>
      <c r="DO6" s="3"/>
      <c r="DP6" s="3">
        <v>1</v>
      </c>
      <c r="DQ6" s="3"/>
      <c r="DR6" s="3">
        <v>2</v>
      </c>
      <c r="DS6" s="3"/>
      <c r="DT6" s="3"/>
      <c r="DU6" s="3">
        <f t="shared" si="4"/>
        <v>10</v>
      </c>
      <c r="DV6" s="3">
        <f t="shared" si="5"/>
        <v>8</v>
      </c>
      <c r="DW6" s="3">
        <v>9</v>
      </c>
      <c r="DX6" s="3">
        <v>587</v>
      </c>
      <c r="DY6" s="3">
        <v>4</v>
      </c>
    </row>
    <row r="7" spans="1:129" ht="15" customHeight="1">
      <c r="A7" s="3">
        <v>5</v>
      </c>
      <c r="B7" s="12" t="s">
        <v>105</v>
      </c>
      <c r="C7" s="12" t="e">
        <v>#N/A</v>
      </c>
      <c r="D7" s="3" t="e">
        <v>#N/A</v>
      </c>
      <c r="E7" s="3" t="e">
        <v>#N/A</v>
      </c>
      <c r="F7" s="12" t="s">
        <v>558</v>
      </c>
      <c r="G7" s="12" t="s">
        <v>865</v>
      </c>
      <c r="H7" s="12" t="s">
        <v>818</v>
      </c>
      <c r="I7" s="3">
        <v>3013</v>
      </c>
      <c r="J7" s="24" t="s">
        <v>866</v>
      </c>
      <c r="K7" s="24" t="s">
        <v>857</v>
      </c>
      <c r="L7" s="25" t="s">
        <v>867</v>
      </c>
      <c r="M7" s="3">
        <v>96</v>
      </c>
      <c r="N7" s="3">
        <v>61348</v>
      </c>
      <c r="O7" s="12"/>
      <c r="P7" s="14" t="s">
        <v>560</v>
      </c>
      <c r="Q7" s="3">
        <v>1</v>
      </c>
      <c r="R7" s="3"/>
      <c r="S7" s="3"/>
      <c r="T7" s="3">
        <v>13</v>
      </c>
      <c r="U7" s="3"/>
      <c r="V7" s="3"/>
      <c r="W7" s="3"/>
      <c r="X7" s="3"/>
      <c r="Y7" s="3"/>
      <c r="Z7" s="3">
        <v>1</v>
      </c>
      <c r="AA7" s="3"/>
      <c r="AB7" s="3">
        <v>439</v>
      </c>
      <c r="AC7" s="3">
        <v>47</v>
      </c>
      <c r="AD7" s="3">
        <v>82</v>
      </c>
      <c r="AE7" s="3">
        <v>2</v>
      </c>
      <c r="AF7" s="3"/>
      <c r="AG7" s="3"/>
      <c r="AH7" s="3"/>
      <c r="AI7" s="3"/>
      <c r="AJ7" s="3"/>
      <c r="AK7" s="3">
        <v>4</v>
      </c>
      <c r="AL7" s="3"/>
      <c r="AM7" s="3">
        <f t="shared" si="0"/>
        <v>589</v>
      </c>
      <c r="AN7" s="3">
        <f t="shared" si="1"/>
        <v>8</v>
      </c>
      <c r="AO7" s="3">
        <v>470</v>
      </c>
      <c r="AP7" s="3"/>
      <c r="AQ7" s="3"/>
      <c r="AR7" s="3"/>
      <c r="AS7" s="3"/>
      <c r="AT7" s="3"/>
      <c r="AU7" s="3"/>
      <c r="AV7" s="3"/>
      <c r="AW7" s="3">
        <v>10</v>
      </c>
      <c r="AX7" s="3"/>
      <c r="AY7" s="3"/>
      <c r="AZ7" s="3"/>
      <c r="BA7" s="3"/>
      <c r="BB7" s="3"/>
      <c r="BC7" s="3"/>
      <c r="BD7" s="3">
        <f t="shared" si="2"/>
        <v>10</v>
      </c>
      <c r="BE7" s="3">
        <f t="shared" si="3"/>
        <v>1</v>
      </c>
      <c r="BF7" s="3">
        <v>10</v>
      </c>
      <c r="BG7" s="3"/>
      <c r="BH7" s="3">
        <v>2</v>
      </c>
      <c r="BI7" s="3"/>
      <c r="BJ7" s="3"/>
      <c r="BK7" s="3"/>
      <c r="BL7" s="3"/>
      <c r="BM7" s="3"/>
      <c r="BN7" s="3"/>
      <c r="BO7" s="3"/>
      <c r="BP7" s="3"/>
      <c r="BQ7" s="3"/>
      <c r="BR7" s="3"/>
      <c r="BS7" s="3">
        <v>1</v>
      </c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>
        <v>1</v>
      </c>
      <c r="CQ7" s="3"/>
      <c r="CR7" s="3"/>
      <c r="CS7" s="3">
        <v>1</v>
      </c>
      <c r="CT7" s="3"/>
      <c r="CU7" s="3"/>
      <c r="CV7" s="3">
        <v>14</v>
      </c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>
        <v>2</v>
      </c>
      <c r="DI7" s="3"/>
      <c r="DJ7" s="3"/>
      <c r="DK7" s="3"/>
      <c r="DL7" s="3"/>
      <c r="DM7" s="3"/>
      <c r="DN7" s="3"/>
      <c r="DO7" s="3"/>
      <c r="DP7" s="3"/>
      <c r="DQ7" s="3"/>
      <c r="DR7" s="3">
        <v>16</v>
      </c>
      <c r="DS7" s="3"/>
      <c r="DT7" s="3"/>
      <c r="DU7" s="3">
        <f t="shared" si="4"/>
        <v>37</v>
      </c>
      <c r="DV7" s="3">
        <f t="shared" si="5"/>
        <v>7</v>
      </c>
      <c r="DW7" s="3">
        <v>33</v>
      </c>
      <c r="DX7" s="3">
        <v>490</v>
      </c>
      <c r="DY7" s="3">
        <v>3</v>
      </c>
    </row>
    <row r="8" spans="1:129" ht="15" customHeight="1">
      <c r="A8" s="3">
        <v>6</v>
      </c>
      <c r="B8" s="12" t="s">
        <v>85</v>
      </c>
      <c r="C8" s="12" t="e">
        <v>#N/A</v>
      </c>
      <c r="D8" s="3" t="e">
        <v>#N/A</v>
      </c>
      <c r="E8" s="3" t="e">
        <v>#N/A</v>
      </c>
      <c r="F8" s="12" t="s">
        <v>622</v>
      </c>
      <c r="G8" s="12" t="s">
        <v>868</v>
      </c>
      <c r="H8" s="12" t="s">
        <v>818</v>
      </c>
      <c r="I8" s="3">
        <v>7090</v>
      </c>
      <c r="J8" s="24" t="s">
        <v>869</v>
      </c>
      <c r="K8" s="24" t="s">
        <v>870</v>
      </c>
      <c r="L8" s="25" t="s">
        <v>871</v>
      </c>
      <c r="M8" s="3">
        <v>421</v>
      </c>
      <c r="N8" s="3">
        <v>483619</v>
      </c>
      <c r="O8" s="12"/>
      <c r="P8" s="14" t="s">
        <v>623</v>
      </c>
      <c r="Q8" s="3"/>
      <c r="R8" s="3"/>
      <c r="S8" s="3"/>
      <c r="T8" s="3">
        <v>53</v>
      </c>
      <c r="U8" s="3"/>
      <c r="V8" s="3">
        <v>3</v>
      </c>
      <c r="W8" s="3"/>
      <c r="X8" s="3"/>
      <c r="Y8" s="3"/>
      <c r="Z8" s="3">
        <v>3</v>
      </c>
      <c r="AA8" s="3"/>
      <c r="AB8" s="3">
        <v>441</v>
      </c>
      <c r="AC8" s="3">
        <v>25</v>
      </c>
      <c r="AD8" s="3"/>
      <c r="AE8" s="3">
        <v>3</v>
      </c>
      <c r="AF8" s="3"/>
      <c r="AG8" s="3"/>
      <c r="AH8" s="3"/>
      <c r="AI8" s="3"/>
      <c r="AJ8" s="3"/>
      <c r="AK8" s="3">
        <v>5</v>
      </c>
      <c r="AL8" s="3">
        <v>1</v>
      </c>
      <c r="AM8" s="3">
        <f t="shared" si="0"/>
        <v>534</v>
      </c>
      <c r="AN8" s="3">
        <f t="shared" si="1"/>
        <v>8</v>
      </c>
      <c r="AO8" s="3">
        <v>451</v>
      </c>
      <c r="AP8" s="3"/>
      <c r="AQ8" s="3"/>
      <c r="AR8" s="3">
        <v>1</v>
      </c>
      <c r="AS8" s="3"/>
      <c r="AT8" s="3">
        <v>7</v>
      </c>
      <c r="AU8" s="3"/>
      <c r="AV8" s="3">
        <v>2</v>
      </c>
      <c r="AW8" s="3">
        <v>16</v>
      </c>
      <c r="AX8" s="3"/>
      <c r="AY8" s="3"/>
      <c r="AZ8" s="3"/>
      <c r="BA8" s="3">
        <v>1</v>
      </c>
      <c r="BB8" s="3"/>
      <c r="BC8" s="3"/>
      <c r="BD8" s="3">
        <f t="shared" si="2"/>
        <v>27</v>
      </c>
      <c r="BE8" s="3">
        <f t="shared" si="3"/>
        <v>5</v>
      </c>
      <c r="BF8" s="3">
        <v>27</v>
      </c>
      <c r="BG8" s="3"/>
      <c r="BH8" s="3">
        <v>5</v>
      </c>
      <c r="BI8" s="3"/>
      <c r="BJ8" s="3"/>
      <c r="BK8" s="3"/>
      <c r="BL8" s="3"/>
      <c r="BM8" s="3"/>
      <c r="BN8" s="3"/>
      <c r="BO8" s="3"/>
      <c r="BP8" s="3"/>
      <c r="BQ8" s="3"/>
      <c r="BR8" s="3"/>
      <c r="BS8" s="3">
        <v>3</v>
      </c>
      <c r="BT8" s="3">
        <v>3</v>
      </c>
      <c r="BU8" s="3"/>
      <c r="BV8" s="3"/>
      <c r="BW8" s="3">
        <v>1</v>
      </c>
      <c r="BX8" s="3"/>
      <c r="BY8" s="3"/>
      <c r="BZ8" s="3"/>
      <c r="CA8" s="3"/>
      <c r="CB8" s="3"/>
      <c r="CC8" s="3"/>
      <c r="CD8" s="3">
        <v>1</v>
      </c>
      <c r="CE8" s="3">
        <v>1</v>
      </c>
      <c r="CF8" s="3">
        <v>1</v>
      </c>
      <c r="CG8" s="3"/>
      <c r="CH8" s="3"/>
      <c r="CI8" s="3"/>
      <c r="CJ8" s="3"/>
      <c r="CK8" s="3"/>
      <c r="CL8" s="3"/>
      <c r="CM8" s="3"/>
      <c r="CN8" s="3"/>
      <c r="CO8" s="3">
        <v>6</v>
      </c>
      <c r="CP8" s="3">
        <v>1</v>
      </c>
      <c r="CQ8" s="3"/>
      <c r="CR8" s="3"/>
      <c r="CS8" s="3"/>
      <c r="CT8" s="3"/>
      <c r="CU8" s="3"/>
      <c r="CV8" s="3">
        <v>12</v>
      </c>
      <c r="CW8" s="3"/>
      <c r="CX8" s="3"/>
      <c r="CY8" s="3">
        <v>2</v>
      </c>
      <c r="CZ8" s="3"/>
      <c r="DA8" s="3"/>
      <c r="DB8" s="3"/>
      <c r="DC8" s="3">
        <v>4</v>
      </c>
      <c r="DD8" s="3"/>
      <c r="DE8" s="3"/>
      <c r="DF8" s="3">
        <v>2</v>
      </c>
      <c r="DG8" s="3"/>
      <c r="DH8" s="3">
        <v>4</v>
      </c>
      <c r="DI8" s="3"/>
      <c r="DJ8" s="3"/>
      <c r="DK8" s="3"/>
      <c r="DL8" s="3"/>
      <c r="DM8" s="3"/>
      <c r="DN8" s="3"/>
      <c r="DO8" s="3"/>
      <c r="DP8" s="3"/>
      <c r="DQ8" s="3">
        <v>3</v>
      </c>
      <c r="DR8" s="3">
        <v>10</v>
      </c>
      <c r="DS8" s="3"/>
      <c r="DT8" s="3"/>
      <c r="DU8" s="3">
        <f t="shared" si="4"/>
        <v>59</v>
      </c>
      <c r="DV8" s="3">
        <f t="shared" si="5"/>
        <v>16</v>
      </c>
      <c r="DW8" s="3">
        <v>50</v>
      </c>
      <c r="DX8" s="3">
        <v>475</v>
      </c>
      <c r="DY8" s="3">
        <v>3</v>
      </c>
    </row>
    <row r="9" spans="1:129" ht="15" customHeight="1">
      <c r="A9" s="3">
        <v>7</v>
      </c>
      <c r="B9" s="12" t="s">
        <v>48</v>
      </c>
      <c r="C9" s="12" t="e">
        <v>#N/A</v>
      </c>
      <c r="D9" s="3" t="e">
        <v>#N/A</v>
      </c>
      <c r="E9" s="3" t="e">
        <v>#N/A</v>
      </c>
      <c r="F9" s="12" t="s">
        <v>141</v>
      </c>
      <c r="G9" s="12" t="s">
        <v>872</v>
      </c>
      <c r="H9" s="12" t="s">
        <v>807</v>
      </c>
      <c r="I9" s="3">
        <v>765</v>
      </c>
      <c r="J9" s="24" t="s">
        <v>873</v>
      </c>
      <c r="K9" s="24" t="s">
        <v>874</v>
      </c>
      <c r="L9" s="25" t="s">
        <v>875</v>
      </c>
      <c r="M9" s="3">
        <v>205</v>
      </c>
      <c r="N9" s="3">
        <v>6076</v>
      </c>
      <c r="O9" s="12" t="s">
        <v>79</v>
      </c>
      <c r="P9" s="14" t="s">
        <v>142</v>
      </c>
      <c r="Q9" s="3">
        <v>2</v>
      </c>
      <c r="R9" s="3">
        <v>1</v>
      </c>
      <c r="S9" s="3"/>
      <c r="T9" s="3">
        <v>126</v>
      </c>
      <c r="U9" s="3"/>
      <c r="V9" s="3">
        <v>2</v>
      </c>
      <c r="W9" s="3"/>
      <c r="X9" s="3"/>
      <c r="Y9" s="3"/>
      <c r="Z9" s="3">
        <v>2</v>
      </c>
      <c r="AA9" s="3">
        <v>1</v>
      </c>
      <c r="AB9" s="3">
        <v>333</v>
      </c>
      <c r="AC9" s="3">
        <v>72</v>
      </c>
      <c r="AD9" s="3">
        <v>108</v>
      </c>
      <c r="AE9" s="3">
        <v>12</v>
      </c>
      <c r="AF9" s="3"/>
      <c r="AG9" s="3"/>
      <c r="AH9" s="3"/>
      <c r="AI9" s="3"/>
      <c r="AJ9" s="3"/>
      <c r="AK9" s="3">
        <v>32</v>
      </c>
      <c r="AL9" s="3"/>
      <c r="AM9" s="3">
        <f t="shared" si="0"/>
        <v>691</v>
      </c>
      <c r="AN9" s="3">
        <f t="shared" si="1"/>
        <v>11</v>
      </c>
      <c r="AO9" s="3">
        <v>354</v>
      </c>
      <c r="AP9" s="3"/>
      <c r="AQ9" s="3"/>
      <c r="AR9" s="3"/>
      <c r="AS9" s="3"/>
      <c r="AT9" s="3"/>
      <c r="AU9" s="3"/>
      <c r="AV9" s="3">
        <v>1</v>
      </c>
      <c r="AW9" s="3"/>
      <c r="AX9" s="3"/>
      <c r="AY9" s="3"/>
      <c r="AZ9" s="3"/>
      <c r="BA9" s="3">
        <v>1</v>
      </c>
      <c r="BB9" s="3"/>
      <c r="BC9" s="3"/>
      <c r="BD9" s="3">
        <f t="shared" si="2"/>
        <v>2</v>
      </c>
      <c r="BE9" s="3">
        <f t="shared" si="3"/>
        <v>2</v>
      </c>
      <c r="BF9" s="3">
        <v>2</v>
      </c>
      <c r="BG9" s="3">
        <v>2</v>
      </c>
      <c r="BH9" s="3">
        <v>2</v>
      </c>
      <c r="BI9" s="3"/>
      <c r="BJ9" s="3"/>
      <c r="BK9" s="3"/>
      <c r="BL9" s="3"/>
      <c r="BM9" s="3"/>
      <c r="BN9" s="3"/>
      <c r="BO9" s="3"/>
      <c r="BP9" s="3"/>
      <c r="BQ9" s="3"/>
      <c r="BR9" s="3"/>
      <c r="BS9" s="3">
        <v>2</v>
      </c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>
        <v>2</v>
      </c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>
        <v>1</v>
      </c>
      <c r="DS9" s="3"/>
      <c r="DT9" s="3"/>
      <c r="DU9" s="3">
        <f t="shared" si="4"/>
        <v>9</v>
      </c>
      <c r="DV9" s="3">
        <f t="shared" si="5"/>
        <v>5</v>
      </c>
      <c r="DW9" s="3">
        <v>7</v>
      </c>
      <c r="DX9" s="3">
        <v>355</v>
      </c>
      <c r="DY9" s="3">
        <v>3</v>
      </c>
    </row>
    <row r="10" spans="1:129" ht="15" customHeight="1">
      <c r="A10" s="3">
        <v>8</v>
      </c>
      <c r="B10" s="12" t="s">
        <v>105</v>
      </c>
      <c r="C10" s="12" t="e">
        <v>#N/A</v>
      </c>
      <c r="D10" s="3" t="e">
        <v>#N/A</v>
      </c>
      <c r="E10" s="3" t="e">
        <v>#N/A</v>
      </c>
      <c r="F10" s="12" t="s">
        <v>408</v>
      </c>
      <c r="G10" s="12" t="s">
        <v>876</v>
      </c>
      <c r="H10" s="12" t="s">
        <v>807</v>
      </c>
      <c r="I10" s="3">
        <v>668</v>
      </c>
      <c r="J10" s="24" t="s">
        <v>877</v>
      </c>
      <c r="K10" s="24" t="s">
        <v>878</v>
      </c>
      <c r="L10" s="25" t="s">
        <v>879</v>
      </c>
      <c r="M10" s="3">
        <v>28</v>
      </c>
      <c r="N10" s="3">
        <v>11644</v>
      </c>
      <c r="O10" s="12"/>
      <c r="P10" s="14" t="s">
        <v>409</v>
      </c>
      <c r="Q10" s="3"/>
      <c r="R10" s="3"/>
      <c r="S10" s="3"/>
      <c r="T10" s="3">
        <v>3</v>
      </c>
      <c r="U10" s="3"/>
      <c r="V10" s="3"/>
      <c r="W10" s="3"/>
      <c r="X10" s="3"/>
      <c r="Y10" s="3"/>
      <c r="Z10" s="3"/>
      <c r="AA10" s="3"/>
      <c r="AB10" s="3">
        <v>285</v>
      </c>
      <c r="AC10" s="3"/>
      <c r="AD10" s="3">
        <v>1</v>
      </c>
      <c r="AE10" s="3"/>
      <c r="AF10" s="3"/>
      <c r="AG10" s="3"/>
      <c r="AH10" s="3"/>
      <c r="AI10" s="3"/>
      <c r="AJ10" s="3"/>
      <c r="AK10" s="3">
        <v>2</v>
      </c>
      <c r="AL10" s="3"/>
      <c r="AM10" s="3">
        <f t="shared" si="0"/>
        <v>291</v>
      </c>
      <c r="AN10" s="3">
        <f t="shared" si="1"/>
        <v>4</v>
      </c>
      <c r="AO10" s="3">
        <v>288</v>
      </c>
      <c r="AP10" s="3"/>
      <c r="AQ10" s="3"/>
      <c r="AR10" s="3">
        <v>1</v>
      </c>
      <c r="AS10" s="3"/>
      <c r="AT10" s="3"/>
      <c r="AU10" s="3"/>
      <c r="AV10" s="3">
        <v>7</v>
      </c>
      <c r="AW10" s="3"/>
      <c r="AX10" s="3"/>
      <c r="AY10" s="3"/>
      <c r="AZ10" s="3"/>
      <c r="BA10" s="3"/>
      <c r="BB10" s="3"/>
      <c r="BC10" s="3"/>
      <c r="BD10" s="3">
        <f t="shared" si="2"/>
        <v>8</v>
      </c>
      <c r="BE10" s="3">
        <f t="shared" si="3"/>
        <v>2</v>
      </c>
      <c r="BF10" s="3">
        <v>8</v>
      </c>
      <c r="BG10" s="3"/>
      <c r="BH10" s="3">
        <v>1</v>
      </c>
      <c r="BI10" s="3"/>
      <c r="BJ10" s="3"/>
      <c r="BK10" s="3"/>
      <c r="BL10" s="3"/>
      <c r="BM10" s="3"/>
      <c r="BN10" s="3"/>
      <c r="BO10" s="3">
        <v>1</v>
      </c>
      <c r="BP10" s="3"/>
      <c r="BQ10" s="3"/>
      <c r="BR10" s="3"/>
      <c r="BS10" s="3">
        <v>2</v>
      </c>
      <c r="BT10" s="3">
        <v>1</v>
      </c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>
        <v>1</v>
      </c>
      <c r="CP10" s="3"/>
      <c r="CQ10" s="3"/>
      <c r="CR10" s="3"/>
      <c r="CS10" s="3"/>
      <c r="CT10" s="3"/>
      <c r="CU10" s="3"/>
      <c r="CV10" s="3">
        <v>6</v>
      </c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>
        <v>16</v>
      </c>
      <c r="DS10" s="3"/>
      <c r="DT10" s="3"/>
      <c r="DU10" s="3">
        <f t="shared" si="4"/>
        <v>28</v>
      </c>
      <c r="DV10" s="3">
        <f t="shared" si="5"/>
        <v>7</v>
      </c>
      <c r="DW10" s="3">
        <v>24</v>
      </c>
      <c r="DX10" s="3">
        <v>292</v>
      </c>
      <c r="DY10" s="3">
        <v>3</v>
      </c>
    </row>
    <row r="11" spans="1:129" ht="15" customHeight="1">
      <c r="A11" s="3">
        <v>9</v>
      </c>
      <c r="B11" s="12" t="s">
        <v>85</v>
      </c>
      <c r="C11" s="12" t="e">
        <v>#N/A</v>
      </c>
      <c r="D11" s="3" t="e">
        <v>#N/A</v>
      </c>
      <c r="E11" s="3" t="e">
        <v>#N/A</v>
      </c>
      <c r="F11" s="12" t="s">
        <v>349</v>
      </c>
      <c r="G11" s="12" t="s">
        <v>880</v>
      </c>
      <c r="H11" s="12" t="s">
        <v>807</v>
      </c>
      <c r="I11" s="3">
        <v>2200</v>
      </c>
      <c r="J11" s="24" t="s">
        <v>881</v>
      </c>
      <c r="K11" s="24" t="s">
        <v>882</v>
      </c>
      <c r="L11" s="25" t="s">
        <v>883</v>
      </c>
      <c r="M11" s="3">
        <v>645</v>
      </c>
      <c r="N11" s="3">
        <v>7481</v>
      </c>
      <c r="O11" s="12" t="s">
        <v>167</v>
      </c>
      <c r="P11" s="14" t="s">
        <v>350</v>
      </c>
      <c r="Q11" s="3">
        <v>1</v>
      </c>
      <c r="R11" s="3">
        <v>1</v>
      </c>
      <c r="S11" s="3"/>
      <c r="T11" s="3">
        <v>35</v>
      </c>
      <c r="U11" s="3"/>
      <c r="V11" s="3">
        <v>2</v>
      </c>
      <c r="W11" s="3"/>
      <c r="X11" s="3">
        <v>1</v>
      </c>
      <c r="Y11" s="3"/>
      <c r="Z11" s="3">
        <v>7</v>
      </c>
      <c r="AA11" s="3"/>
      <c r="AB11" s="3">
        <v>219</v>
      </c>
      <c r="AC11" s="3">
        <v>39</v>
      </c>
      <c r="AD11" s="3">
        <v>3</v>
      </c>
      <c r="AE11" s="3">
        <v>1</v>
      </c>
      <c r="AF11" s="3"/>
      <c r="AG11" s="3"/>
      <c r="AH11" s="3"/>
      <c r="AI11" s="3"/>
      <c r="AJ11" s="3"/>
      <c r="AK11" s="3">
        <v>2</v>
      </c>
      <c r="AL11" s="3"/>
      <c r="AM11" s="3">
        <f t="shared" si="0"/>
        <v>311</v>
      </c>
      <c r="AN11" s="3">
        <f t="shared" si="1"/>
        <v>11</v>
      </c>
      <c r="AO11" s="3">
        <v>236</v>
      </c>
      <c r="AP11" s="3"/>
      <c r="AQ11" s="3"/>
      <c r="AR11" s="3"/>
      <c r="AS11" s="3"/>
      <c r="AT11" s="3"/>
      <c r="AU11" s="3"/>
      <c r="AV11" s="3">
        <v>1</v>
      </c>
      <c r="AW11" s="3">
        <v>7</v>
      </c>
      <c r="AX11" s="3">
        <v>1</v>
      </c>
      <c r="AY11" s="3"/>
      <c r="AZ11" s="3"/>
      <c r="BA11" s="3">
        <v>2</v>
      </c>
      <c r="BB11" s="3"/>
      <c r="BC11" s="3"/>
      <c r="BD11" s="3">
        <f t="shared" si="2"/>
        <v>11</v>
      </c>
      <c r="BE11" s="3">
        <f t="shared" si="3"/>
        <v>4</v>
      </c>
      <c r="BF11" s="3">
        <v>11</v>
      </c>
      <c r="BG11" s="3"/>
      <c r="BH11" s="3">
        <v>1</v>
      </c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>
        <v>1</v>
      </c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>
        <v>1</v>
      </c>
      <c r="CQ11" s="3"/>
      <c r="CR11" s="3"/>
      <c r="CS11" s="3">
        <v>1</v>
      </c>
      <c r="CT11" s="3"/>
      <c r="CU11" s="3"/>
      <c r="CV11" s="3">
        <v>21</v>
      </c>
      <c r="CW11" s="3"/>
      <c r="CX11" s="3"/>
      <c r="CY11" s="3"/>
      <c r="CZ11" s="3"/>
      <c r="DA11" s="3"/>
      <c r="DB11" s="3"/>
      <c r="DC11" s="3"/>
      <c r="DD11" s="3"/>
      <c r="DE11" s="3"/>
      <c r="DF11" s="3">
        <v>3</v>
      </c>
      <c r="DG11" s="3"/>
      <c r="DH11" s="3">
        <v>2</v>
      </c>
      <c r="DI11" s="3"/>
      <c r="DJ11" s="3"/>
      <c r="DK11" s="3"/>
      <c r="DL11" s="3"/>
      <c r="DM11" s="3"/>
      <c r="DN11" s="3"/>
      <c r="DO11" s="3"/>
      <c r="DP11" s="3"/>
      <c r="DQ11" s="3"/>
      <c r="DR11" s="3">
        <v>6</v>
      </c>
      <c r="DS11" s="3"/>
      <c r="DT11" s="3"/>
      <c r="DU11" s="3">
        <f t="shared" si="4"/>
        <v>36</v>
      </c>
      <c r="DV11" s="3">
        <f t="shared" si="5"/>
        <v>8</v>
      </c>
      <c r="DW11" s="3">
        <v>32</v>
      </c>
      <c r="DX11" s="3">
        <v>254</v>
      </c>
      <c r="DY11" s="3">
        <v>3</v>
      </c>
    </row>
    <row r="12" spans="1:129" ht="15" customHeight="1">
      <c r="A12" s="3">
        <v>10</v>
      </c>
      <c r="B12" s="12" t="s">
        <v>64</v>
      </c>
      <c r="C12" s="12" t="e">
        <v>#N/A</v>
      </c>
      <c r="D12" s="3" t="e">
        <v>#N/A</v>
      </c>
      <c r="E12" s="3" t="e">
        <v>#N/A</v>
      </c>
      <c r="F12" s="12" t="s">
        <v>564</v>
      </c>
      <c r="G12" s="12" t="s">
        <v>884</v>
      </c>
      <c r="H12" s="12" t="s">
        <v>818</v>
      </c>
      <c r="I12" s="3">
        <v>1957</v>
      </c>
      <c r="J12" s="24" t="s">
        <v>885</v>
      </c>
      <c r="K12" s="24" t="s">
        <v>844</v>
      </c>
      <c r="L12" s="25" t="s">
        <v>886</v>
      </c>
      <c r="M12" s="3">
        <v>159</v>
      </c>
      <c r="N12" s="3">
        <v>88884</v>
      </c>
      <c r="O12" s="12"/>
      <c r="P12" s="14" t="s">
        <v>566</v>
      </c>
      <c r="Q12" s="3"/>
      <c r="R12" s="3"/>
      <c r="S12" s="3"/>
      <c r="T12" s="3">
        <v>13</v>
      </c>
      <c r="U12" s="3"/>
      <c r="V12" s="3">
        <v>4</v>
      </c>
      <c r="W12" s="3">
        <v>2</v>
      </c>
      <c r="X12" s="3"/>
      <c r="Y12" s="3"/>
      <c r="Z12" s="3">
        <v>5</v>
      </c>
      <c r="AA12" s="3"/>
      <c r="AB12" s="3">
        <v>199</v>
      </c>
      <c r="AC12" s="3">
        <v>7</v>
      </c>
      <c r="AD12" s="3"/>
      <c r="AE12" s="3"/>
      <c r="AF12" s="3"/>
      <c r="AG12" s="3"/>
      <c r="AH12" s="3"/>
      <c r="AI12" s="3"/>
      <c r="AJ12" s="3"/>
      <c r="AK12" s="3">
        <v>13</v>
      </c>
      <c r="AL12" s="3">
        <v>6</v>
      </c>
      <c r="AM12" s="3">
        <f t="shared" si="0"/>
        <v>249</v>
      </c>
      <c r="AN12" s="3">
        <f t="shared" si="1"/>
        <v>8</v>
      </c>
      <c r="AO12" s="3">
        <v>217</v>
      </c>
      <c r="AP12" s="3"/>
      <c r="AQ12" s="3"/>
      <c r="AR12" s="3"/>
      <c r="AS12" s="3"/>
      <c r="AT12" s="3"/>
      <c r="AU12" s="3"/>
      <c r="AV12" s="3">
        <v>2</v>
      </c>
      <c r="AW12" s="3">
        <v>21</v>
      </c>
      <c r="AX12" s="3">
        <v>2</v>
      </c>
      <c r="AY12" s="3"/>
      <c r="AZ12" s="3"/>
      <c r="BA12" s="3"/>
      <c r="BB12" s="3"/>
      <c r="BC12" s="3"/>
      <c r="BD12" s="3">
        <f t="shared" si="2"/>
        <v>25</v>
      </c>
      <c r="BE12" s="3">
        <f t="shared" si="3"/>
        <v>3</v>
      </c>
      <c r="BF12" s="3">
        <v>25</v>
      </c>
      <c r="BG12" s="3"/>
      <c r="BH12" s="3">
        <v>7</v>
      </c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>
        <v>2</v>
      </c>
      <c r="BT12" s="3"/>
      <c r="BU12" s="3"/>
      <c r="BV12" s="3">
        <v>3</v>
      </c>
      <c r="BW12" s="3"/>
      <c r="BX12" s="3"/>
      <c r="BY12" s="3"/>
      <c r="BZ12" s="3"/>
      <c r="CA12" s="3"/>
      <c r="CB12" s="3"/>
      <c r="CC12" s="3">
        <v>1</v>
      </c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>
        <v>4</v>
      </c>
      <c r="CP12" s="3"/>
      <c r="CQ12" s="3"/>
      <c r="CR12" s="3"/>
      <c r="CS12" s="3"/>
      <c r="CT12" s="3"/>
      <c r="CU12" s="3"/>
      <c r="CV12" s="3">
        <v>4</v>
      </c>
      <c r="CW12" s="3"/>
      <c r="CX12" s="3"/>
      <c r="CY12" s="3"/>
      <c r="CZ12" s="3"/>
      <c r="DA12" s="3"/>
      <c r="DB12" s="3"/>
      <c r="DC12" s="3">
        <v>1</v>
      </c>
      <c r="DD12" s="3"/>
      <c r="DE12" s="3"/>
      <c r="DF12" s="3"/>
      <c r="DG12" s="3"/>
      <c r="DH12" s="3"/>
      <c r="DI12" s="3"/>
      <c r="DJ12" s="3"/>
      <c r="DK12" s="3"/>
      <c r="DL12" s="3">
        <v>4</v>
      </c>
      <c r="DM12" s="3"/>
      <c r="DN12" s="3"/>
      <c r="DO12" s="3"/>
      <c r="DP12" s="3"/>
      <c r="DQ12" s="3"/>
      <c r="DR12" s="3">
        <v>8</v>
      </c>
      <c r="DS12" s="3"/>
      <c r="DT12" s="3"/>
      <c r="DU12" s="3">
        <f t="shared" si="4"/>
        <v>34</v>
      </c>
      <c r="DV12" s="3">
        <f t="shared" si="5"/>
        <v>9</v>
      </c>
      <c r="DW12" s="3">
        <v>28</v>
      </c>
      <c r="DX12" s="3">
        <v>241</v>
      </c>
      <c r="DY12" s="3">
        <v>3</v>
      </c>
    </row>
    <row r="13" spans="1:129" ht="15" customHeight="1">
      <c r="A13" s="3">
        <v>11</v>
      </c>
      <c r="B13" s="12" t="s">
        <v>85</v>
      </c>
      <c r="C13" s="12" t="s">
        <v>370</v>
      </c>
      <c r="D13" s="3">
        <v>115</v>
      </c>
      <c r="E13" s="3">
        <v>95</v>
      </c>
      <c r="F13" s="12" t="s">
        <v>371</v>
      </c>
      <c r="G13" s="12" t="s">
        <v>887</v>
      </c>
      <c r="H13" s="12" t="s">
        <v>807</v>
      </c>
      <c r="I13" s="3">
        <v>762</v>
      </c>
      <c r="J13" s="24" t="s">
        <v>888</v>
      </c>
      <c r="K13" s="24" t="s">
        <v>889</v>
      </c>
      <c r="L13" s="25" t="s">
        <v>890</v>
      </c>
      <c r="M13" s="3">
        <v>545</v>
      </c>
      <c r="N13" s="3">
        <v>74276</v>
      </c>
      <c r="O13" s="12" t="s">
        <v>154</v>
      </c>
      <c r="P13" s="14" t="s">
        <v>373</v>
      </c>
      <c r="Q13" s="3"/>
      <c r="R13" s="3"/>
      <c r="S13" s="3"/>
      <c r="T13" s="3">
        <v>4</v>
      </c>
      <c r="U13" s="3"/>
      <c r="V13" s="3">
        <v>1</v>
      </c>
      <c r="W13" s="3"/>
      <c r="X13" s="3"/>
      <c r="Y13" s="3"/>
      <c r="Z13" s="3">
        <v>2</v>
      </c>
      <c r="AA13" s="3"/>
      <c r="AB13" s="3">
        <v>219</v>
      </c>
      <c r="AC13" s="3">
        <v>2</v>
      </c>
      <c r="AD13" s="3">
        <v>1</v>
      </c>
      <c r="AE13" s="3">
        <v>2</v>
      </c>
      <c r="AF13" s="3"/>
      <c r="AG13" s="3"/>
      <c r="AH13" s="3"/>
      <c r="AI13" s="3"/>
      <c r="AJ13" s="3"/>
      <c r="AK13" s="3">
        <v>1</v>
      </c>
      <c r="AL13" s="3"/>
      <c r="AM13" s="3">
        <f t="shared" si="0"/>
        <v>232</v>
      </c>
      <c r="AN13" s="3">
        <f t="shared" si="1"/>
        <v>8</v>
      </c>
      <c r="AO13" s="3">
        <v>222</v>
      </c>
      <c r="AP13" s="3"/>
      <c r="AQ13" s="3"/>
      <c r="AR13" s="3"/>
      <c r="AS13" s="3"/>
      <c r="AT13" s="3">
        <v>10</v>
      </c>
      <c r="AU13" s="3"/>
      <c r="AV13" s="3"/>
      <c r="AW13" s="3">
        <v>27</v>
      </c>
      <c r="AX13" s="3"/>
      <c r="AY13" s="3"/>
      <c r="AZ13" s="3"/>
      <c r="BA13" s="3">
        <v>3</v>
      </c>
      <c r="BB13" s="3"/>
      <c r="BC13" s="3"/>
      <c r="BD13" s="3">
        <f t="shared" si="2"/>
        <v>40</v>
      </c>
      <c r="BE13" s="3">
        <f t="shared" si="3"/>
        <v>3</v>
      </c>
      <c r="BF13" s="3">
        <v>39</v>
      </c>
      <c r="BG13" s="3"/>
      <c r="BH13" s="3">
        <v>2</v>
      </c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>
        <v>2</v>
      </c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>
        <v>2</v>
      </c>
      <c r="CW13" s="3"/>
      <c r="CX13" s="3"/>
      <c r="CY13" s="3"/>
      <c r="CZ13" s="3"/>
      <c r="DA13" s="3"/>
      <c r="DB13" s="3"/>
      <c r="DC13" s="3">
        <v>1</v>
      </c>
      <c r="DD13" s="3"/>
      <c r="DE13" s="3"/>
      <c r="DF13" s="3">
        <v>1</v>
      </c>
      <c r="DG13" s="3"/>
      <c r="DH13" s="3">
        <v>5</v>
      </c>
      <c r="DI13" s="3"/>
      <c r="DJ13" s="3"/>
      <c r="DK13" s="3"/>
      <c r="DL13" s="3"/>
      <c r="DM13" s="3"/>
      <c r="DN13" s="3"/>
      <c r="DO13" s="3"/>
      <c r="DP13" s="3"/>
      <c r="DQ13" s="3">
        <v>1</v>
      </c>
      <c r="DR13" s="3">
        <v>3</v>
      </c>
      <c r="DS13" s="3"/>
      <c r="DT13" s="3"/>
      <c r="DU13" s="3">
        <f t="shared" si="4"/>
        <v>17</v>
      </c>
      <c r="DV13" s="3">
        <f t="shared" si="5"/>
        <v>8</v>
      </c>
      <c r="DW13" s="3">
        <v>16</v>
      </c>
      <c r="DX13" s="3">
        <v>239</v>
      </c>
      <c r="DY13" s="3">
        <v>3</v>
      </c>
    </row>
    <row r="14" spans="1:129" ht="15" customHeight="1">
      <c r="A14" s="3">
        <v>12</v>
      </c>
      <c r="B14" s="12" t="s">
        <v>48</v>
      </c>
      <c r="C14" s="12" t="e">
        <v>#N/A</v>
      </c>
      <c r="D14" s="3" t="e">
        <v>#N/A</v>
      </c>
      <c r="E14" s="3" t="e">
        <v>#N/A</v>
      </c>
      <c r="F14" s="12" t="s">
        <v>670</v>
      </c>
      <c r="G14" s="12" t="s">
        <v>891</v>
      </c>
      <c r="H14" s="12" t="s">
        <v>818</v>
      </c>
      <c r="I14" s="3">
        <v>653</v>
      </c>
      <c r="J14" s="24" t="s">
        <v>892</v>
      </c>
      <c r="K14" s="24" t="s">
        <v>893</v>
      </c>
      <c r="L14" s="25" t="s">
        <v>894</v>
      </c>
      <c r="M14" s="3">
        <v>101</v>
      </c>
      <c r="N14" s="3">
        <v>11363</v>
      </c>
      <c r="O14" s="12"/>
      <c r="P14" s="14" t="s">
        <v>671</v>
      </c>
      <c r="Q14" s="3"/>
      <c r="R14" s="3"/>
      <c r="S14" s="3"/>
      <c r="T14" s="3">
        <v>2</v>
      </c>
      <c r="U14" s="3"/>
      <c r="V14" s="3"/>
      <c r="W14" s="3"/>
      <c r="X14" s="3"/>
      <c r="Y14" s="3"/>
      <c r="Z14" s="3"/>
      <c r="AA14" s="3"/>
      <c r="AB14" s="3">
        <v>219</v>
      </c>
      <c r="AC14" s="3"/>
      <c r="AD14" s="3"/>
      <c r="AE14" s="3"/>
      <c r="AF14" s="3"/>
      <c r="AG14" s="3"/>
      <c r="AH14" s="3"/>
      <c r="AI14" s="3"/>
      <c r="AJ14" s="3"/>
      <c r="AK14" s="3"/>
      <c r="AL14" s="3">
        <v>1</v>
      </c>
      <c r="AM14" s="3">
        <f t="shared" si="0"/>
        <v>222</v>
      </c>
      <c r="AN14" s="3">
        <f t="shared" si="1"/>
        <v>3</v>
      </c>
      <c r="AO14" s="3">
        <v>222</v>
      </c>
      <c r="AP14" s="3"/>
      <c r="AQ14" s="3"/>
      <c r="AR14" s="3"/>
      <c r="AS14" s="3"/>
      <c r="AT14" s="3">
        <v>6</v>
      </c>
      <c r="AU14" s="3"/>
      <c r="AV14" s="3"/>
      <c r="AW14" s="3">
        <v>1</v>
      </c>
      <c r="AX14" s="3"/>
      <c r="AY14" s="3"/>
      <c r="AZ14" s="3"/>
      <c r="BA14" s="3">
        <v>1</v>
      </c>
      <c r="BB14" s="3"/>
      <c r="BC14" s="3"/>
      <c r="BD14" s="3">
        <f t="shared" si="2"/>
        <v>8</v>
      </c>
      <c r="BE14" s="3">
        <f t="shared" si="3"/>
        <v>3</v>
      </c>
      <c r="BF14" s="3">
        <v>8</v>
      </c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>
        <v>1</v>
      </c>
      <c r="CZ14" s="3"/>
      <c r="DA14" s="3"/>
      <c r="DB14" s="3"/>
      <c r="DC14" s="3"/>
      <c r="DD14" s="3"/>
      <c r="DE14" s="3"/>
      <c r="DF14" s="3"/>
      <c r="DG14" s="3"/>
      <c r="DH14" s="3">
        <v>3</v>
      </c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>
        <f t="shared" si="4"/>
        <v>4</v>
      </c>
      <c r="DV14" s="3">
        <f t="shared" si="5"/>
        <v>2</v>
      </c>
      <c r="DW14" s="3">
        <v>4</v>
      </c>
      <c r="DX14" s="3">
        <v>223</v>
      </c>
      <c r="DY14" s="3">
        <v>3</v>
      </c>
    </row>
    <row r="15" spans="1:129" ht="15" customHeight="1">
      <c r="A15" s="3">
        <v>13</v>
      </c>
      <c r="B15" s="12" t="s">
        <v>48</v>
      </c>
      <c r="C15" s="12" t="e">
        <v>#N/A</v>
      </c>
      <c r="D15" s="3" t="e">
        <v>#N/A</v>
      </c>
      <c r="E15" s="3" t="e">
        <v>#N/A</v>
      </c>
      <c r="F15" s="12" t="s">
        <v>587</v>
      </c>
      <c r="G15" s="12" t="s">
        <v>895</v>
      </c>
      <c r="H15" s="12" t="s">
        <v>818</v>
      </c>
      <c r="I15" s="3">
        <v>1797</v>
      </c>
      <c r="J15" s="24" t="s">
        <v>896</v>
      </c>
      <c r="K15" s="24" t="s">
        <v>897</v>
      </c>
      <c r="L15" s="25" t="s">
        <v>898</v>
      </c>
      <c r="M15" s="3">
        <v>582</v>
      </c>
      <c r="N15" s="3">
        <v>280883</v>
      </c>
      <c r="O15" s="12"/>
      <c r="P15" s="14" t="s">
        <v>589</v>
      </c>
      <c r="Q15" s="3"/>
      <c r="R15" s="3"/>
      <c r="S15" s="3"/>
      <c r="T15" s="3">
        <v>22</v>
      </c>
      <c r="U15" s="3"/>
      <c r="V15" s="3">
        <v>1</v>
      </c>
      <c r="W15" s="3"/>
      <c r="X15" s="3"/>
      <c r="Y15" s="3"/>
      <c r="Z15" s="3">
        <v>1</v>
      </c>
      <c r="AA15" s="3"/>
      <c r="AB15" s="3">
        <v>115</v>
      </c>
      <c r="AC15" s="3">
        <v>25</v>
      </c>
      <c r="AD15" s="3"/>
      <c r="AE15" s="3"/>
      <c r="AF15" s="3"/>
      <c r="AG15" s="3"/>
      <c r="AH15" s="3"/>
      <c r="AI15" s="3"/>
      <c r="AJ15" s="3"/>
      <c r="AK15" s="3">
        <v>8</v>
      </c>
      <c r="AL15" s="3">
        <v>3</v>
      </c>
      <c r="AM15" s="3">
        <f t="shared" si="0"/>
        <v>175</v>
      </c>
      <c r="AN15" s="3">
        <f t="shared" si="1"/>
        <v>7</v>
      </c>
      <c r="AO15" s="3">
        <v>129</v>
      </c>
      <c r="AP15" s="3"/>
      <c r="AQ15" s="3"/>
      <c r="AR15" s="3"/>
      <c r="AS15" s="3">
        <v>1</v>
      </c>
      <c r="AT15" s="3"/>
      <c r="AU15" s="3"/>
      <c r="AV15" s="3">
        <v>1</v>
      </c>
      <c r="AW15" s="3">
        <v>8</v>
      </c>
      <c r="AX15" s="3"/>
      <c r="AY15" s="3">
        <v>1</v>
      </c>
      <c r="AZ15" s="3">
        <v>2</v>
      </c>
      <c r="BA15" s="3">
        <v>5</v>
      </c>
      <c r="BB15" s="3"/>
      <c r="BC15" s="3"/>
      <c r="BD15" s="3">
        <f t="shared" si="2"/>
        <v>18</v>
      </c>
      <c r="BE15" s="3">
        <f t="shared" si="3"/>
        <v>6</v>
      </c>
      <c r="BF15" s="3">
        <v>16</v>
      </c>
      <c r="BG15" s="3">
        <v>1</v>
      </c>
      <c r="BH15" s="3">
        <v>6</v>
      </c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>
        <v>4</v>
      </c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>
        <v>1</v>
      </c>
      <c r="CG15" s="3"/>
      <c r="CH15" s="3"/>
      <c r="CI15" s="3"/>
      <c r="CJ15" s="3"/>
      <c r="CK15" s="3"/>
      <c r="CL15" s="3"/>
      <c r="CM15" s="3"/>
      <c r="CN15" s="3"/>
      <c r="CO15" s="3">
        <v>3</v>
      </c>
      <c r="CP15" s="3"/>
      <c r="CQ15" s="3"/>
      <c r="CR15" s="3"/>
      <c r="CS15" s="3"/>
      <c r="CT15" s="3"/>
      <c r="CU15" s="3"/>
      <c r="CV15" s="3">
        <v>32</v>
      </c>
      <c r="CW15" s="3"/>
      <c r="CX15" s="3"/>
      <c r="CY15" s="3">
        <v>1</v>
      </c>
      <c r="CZ15" s="3"/>
      <c r="DA15" s="3"/>
      <c r="DB15" s="3"/>
      <c r="DC15" s="3">
        <v>3</v>
      </c>
      <c r="DD15" s="3"/>
      <c r="DE15" s="3"/>
      <c r="DF15" s="3">
        <v>8</v>
      </c>
      <c r="DG15" s="3"/>
      <c r="DH15" s="3">
        <v>9</v>
      </c>
      <c r="DI15" s="3">
        <v>1</v>
      </c>
      <c r="DJ15" s="3"/>
      <c r="DK15" s="3"/>
      <c r="DL15" s="3"/>
      <c r="DM15" s="3"/>
      <c r="DN15" s="3"/>
      <c r="DO15" s="3"/>
      <c r="DP15" s="3"/>
      <c r="DQ15" s="3"/>
      <c r="DR15" s="3">
        <v>8</v>
      </c>
      <c r="DS15" s="3">
        <v>1</v>
      </c>
      <c r="DT15" s="3"/>
      <c r="DU15" s="3">
        <f t="shared" si="4"/>
        <v>78</v>
      </c>
      <c r="DV15" s="3">
        <f t="shared" si="5"/>
        <v>13</v>
      </c>
      <c r="DW15" s="3">
        <v>67</v>
      </c>
      <c r="DX15" s="3">
        <v>187</v>
      </c>
      <c r="DY15" s="3">
        <v>3</v>
      </c>
    </row>
    <row r="16" spans="1:129" ht="15" customHeight="1">
      <c r="A16" s="3">
        <v>14</v>
      </c>
      <c r="B16" s="12" t="s">
        <v>85</v>
      </c>
      <c r="C16" s="12" t="s">
        <v>334</v>
      </c>
      <c r="D16" s="3">
        <v>21</v>
      </c>
      <c r="E16" s="3">
        <v>17</v>
      </c>
      <c r="F16" s="12" t="s">
        <v>335</v>
      </c>
      <c r="G16" s="12" t="s">
        <v>899</v>
      </c>
      <c r="H16" s="12" t="s">
        <v>807</v>
      </c>
      <c r="I16" s="3">
        <v>632</v>
      </c>
      <c r="J16" s="24" t="s">
        <v>900</v>
      </c>
      <c r="K16" s="24" t="s">
        <v>901</v>
      </c>
      <c r="L16" s="25" t="s">
        <v>902</v>
      </c>
      <c r="M16" s="3">
        <v>541</v>
      </c>
      <c r="N16" s="3">
        <v>108459</v>
      </c>
      <c r="O16" s="12" t="s">
        <v>336</v>
      </c>
      <c r="P16" s="14" t="s">
        <v>338</v>
      </c>
      <c r="Q16" s="3">
        <v>12</v>
      </c>
      <c r="R16" s="3"/>
      <c r="S16" s="3"/>
      <c r="T16" s="3">
        <v>17</v>
      </c>
      <c r="U16" s="3"/>
      <c r="V16" s="3"/>
      <c r="W16" s="3"/>
      <c r="X16" s="3"/>
      <c r="Y16" s="3"/>
      <c r="Z16" s="3"/>
      <c r="AA16" s="3"/>
      <c r="AB16" s="3">
        <v>151</v>
      </c>
      <c r="AC16" s="3"/>
      <c r="AD16" s="3"/>
      <c r="AE16" s="3"/>
      <c r="AF16" s="3"/>
      <c r="AG16" s="3"/>
      <c r="AH16" s="3"/>
      <c r="AI16" s="3"/>
      <c r="AJ16" s="3"/>
      <c r="AK16" s="3"/>
      <c r="AL16" s="3">
        <v>2</v>
      </c>
      <c r="AM16" s="3">
        <f t="shared" si="0"/>
        <v>182</v>
      </c>
      <c r="AN16" s="3">
        <f t="shared" si="1"/>
        <v>4</v>
      </c>
      <c r="AO16" s="3">
        <v>154</v>
      </c>
      <c r="AP16" s="3"/>
      <c r="AQ16" s="3"/>
      <c r="AR16" s="3"/>
      <c r="AS16" s="3"/>
      <c r="AT16" s="3">
        <v>2</v>
      </c>
      <c r="AU16" s="3"/>
      <c r="AV16" s="3">
        <v>1</v>
      </c>
      <c r="AW16" s="3">
        <v>3</v>
      </c>
      <c r="AX16" s="3">
        <v>2</v>
      </c>
      <c r="AY16" s="3">
        <v>1</v>
      </c>
      <c r="AZ16" s="3"/>
      <c r="BA16" s="3">
        <v>2</v>
      </c>
      <c r="BB16" s="3"/>
      <c r="BC16" s="3"/>
      <c r="BD16" s="3">
        <f t="shared" si="2"/>
        <v>11</v>
      </c>
      <c r="BE16" s="3">
        <f t="shared" si="3"/>
        <v>6</v>
      </c>
      <c r="BF16" s="3">
        <v>10</v>
      </c>
      <c r="BG16" s="3"/>
      <c r="BH16" s="3">
        <v>1</v>
      </c>
      <c r="BI16" s="3">
        <v>2</v>
      </c>
      <c r="BJ16" s="3"/>
      <c r="BK16" s="3"/>
      <c r="BL16" s="3"/>
      <c r="BM16" s="3">
        <v>1</v>
      </c>
      <c r="BN16" s="3"/>
      <c r="BO16" s="3"/>
      <c r="BP16" s="3"/>
      <c r="BQ16" s="3"/>
      <c r="BR16" s="3"/>
      <c r="BS16" s="3">
        <v>1</v>
      </c>
      <c r="BT16" s="3"/>
      <c r="BU16" s="3"/>
      <c r="BV16" s="3"/>
      <c r="BW16" s="3">
        <v>1</v>
      </c>
      <c r="BX16" s="3"/>
      <c r="BY16" s="3"/>
      <c r="BZ16" s="3"/>
      <c r="CA16" s="3"/>
      <c r="CB16" s="3"/>
      <c r="CC16" s="3">
        <v>1</v>
      </c>
      <c r="CD16" s="3"/>
      <c r="CE16" s="3"/>
      <c r="CF16" s="3">
        <v>10</v>
      </c>
      <c r="CG16" s="3"/>
      <c r="CH16" s="3"/>
      <c r="CI16" s="3"/>
      <c r="CJ16" s="3"/>
      <c r="CK16" s="3"/>
      <c r="CL16" s="3"/>
      <c r="CM16" s="3"/>
      <c r="CN16" s="3"/>
      <c r="CO16" s="3">
        <v>2</v>
      </c>
      <c r="CP16" s="3">
        <v>1</v>
      </c>
      <c r="CQ16" s="3"/>
      <c r="CR16" s="3"/>
      <c r="CS16" s="3">
        <v>1</v>
      </c>
      <c r="CT16" s="3"/>
      <c r="CU16" s="3"/>
      <c r="CV16" s="3">
        <v>7</v>
      </c>
      <c r="CW16" s="3"/>
      <c r="CX16" s="3"/>
      <c r="CY16" s="3"/>
      <c r="CZ16" s="3"/>
      <c r="DA16" s="3"/>
      <c r="DB16" s="3">
        <v>4</v>
      </c>
      <c r="DC16" s="3">
        <v>3</v>
      </c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>
        <v>2</v>
      </c>
      <c r="DS16" s="3"/>
      <c r="DT16" s="3"/>
      <c r="DU16" s="3">
        <f t="shared" si="4"/>
        <v>37</v>
      </c>
      <c r="DV16" s="3">
        <f t="shared" si="5"/>
        <v>14</v>
      </c>
      <c r="DW16" s="3">
        <v>31</v>
      </c>
      <c r="DX16" s="3">
        <v>181</v>
      </c>
      <c r="DY16" s="3">
        <v>3</v>
      </c>
    </row>
    <row r="17" spans="1:129" ht="15" customHeight="1">
      <c r="A17" s="3">
        <v>15</v>
      </c>
      <c r="B17" s="12"/>
      <c r="C17" s="12" t="e">
        <v>#N/A</v>
      </c>
      <c r="D17" s="3" t="e">
        <v>#N/A</v>
      </c>
      <c r="E17" s="3" t="e">
        <v>#N/A</v>
      </c>
      <c r="F17" s="12" t="s">
        <v>663</v>
      </c>
      <c r="G17" s="12" t="s">
        <v>903</v>
      </c>
      <c r="H17" s="12" t="s">
        <v>818</v>
      </c>
      <c r="I17" s="3">
        <v>1885</v>
      </c>
      <c r="J17" s="24" t="s">
        <v>904</v>
      </c>
      <c r="K17" s="24" t="s">
        <v>857</v>
      </c>
      <c r="L17" s="25" t="s">
        <v>902</v>
      </c>
      <c r="M17" s="3">
        <v>89</v>
      </c>
      <c r="N17" s="3">
        <v>11904</v>
      </c>
      <c r="O17" s="12"/>
      <c r="P17" s="14" t="s">
        <v>664</v>
      </c>
      <c r="Q17" s="3"/>
      <c r="R17" s="3"/>
      <c r="S17" s="3"/>
      <c r="T17" s="3">
        <v>119</v>
      </c>
      <c r="U17" s="3"/>
      <c r="V17" s="3"/>
      <c r="W17" s="3"/>
      <c r="X17" s="3">
        <v>1</v>
      </c>
      <c r="Y17" s="3"/>
      <c r="Z17" s="3">
        <v>1</v>
      </c>
      <c r="AA17" s="3"/>
      <c r="AB17" s="3">
        <v>18</v>
      </c>
      <c r="AC17" s="3"/>
      <c r="AD17" s="3"/>
      <c r="AE17" s="3"/>
      <c r="AF17" s="3"/>
      <c r="AG17" s="3"/>
      <c r="AH17" s="3"/>
      <c r="AI17" s="3"/>
      <c r="AJ17" s="3"/>
      <c r="AK17" s="3">
        <v>6</v>
      </c>
      <c r="AL17" s="3">
        <v>1</v>
      </c>
      <c r="AM17" s="3">
        <f t="shared" si="0"/>
        <v>146</v>
      </c>
      <c r="AN17" s="3">
        <f t="shared" si="1"/>
        <v>6</v>
      </c>
      <c r="AO17" s="3">
        <v>130</v>
      </c>
      <c r="AP17" s="3">
        <v>3</v>
      </c>
      <c r="AQ17" s="3"/>
      <c r="AR17" s="3">
        <v>1</v>
      </c>
      <c r="AS17" s="3">
        <v>7</v>
      </c>
      <c r="AT17" s="3">
        <v>4</v>
      </c>
      <c r="AU17" s="3"/>
      <c r="AV17" s="3">
        <v>32</v>
      </c>
      <c r="AW17" s="3">
        <v>4</v>
      </c>
      <c r="AX17" s="3">
        <v>2</v>
      </c>
      <c r="AY17" s="3">
        <v>5</v>
      </c>
      <c r="AZ17" s="3"/>
      <c r="BA17" s="3">
        <v>1</v>
      </c>
      <c r="BB17" s="3">
        <v>2</v>
      </c>
      <c r="BC17" s="3">
        <v>2</v>
      </c>
      <c r="BD17" s="3">
        <f t="shared" si="2"/>
        <v>63</v>
      </c>
      <c r="BE17" s="3">
        <f t="shared" si="3"/>
        <v>11</v>
      </c>
      <c r="BF17" s="3">
        <v>58</v>
      </c>
      <c r="BG17" s="3">
        <v>1</v>
      </c>
      <c r="BH17" s="3">
        <v>4</v>
      </c>
      <c r="BI17" s="3"/>
      <c r="BJ17" s="3"/>
      <c r="BK17" s="3"/>
      <c r="BL17" s="3"/>
      <c r="BM17" s="3"/>
      <c r="BN17" s="3">
        <v>2</v>
      </c>
      <c r="BO17" s="3">
        <v>6</v>
      </c>
      <c r="BP17" s="3"/>
      <c r="BQ17" s="3"/>
      <c r="BR17" s="3"/>
      <c r="BS17" s="3">
        <v>4</v>
      </c>
      <c r="BT17" s="3"/>
      <c r="BU17" s="3">
        <v>7</v>
      </c>
      <c r="BV17" s="3"/>
      <c r="BW17" s="3"/>
      <c r="BX17" s="3"/>
      <c r="BY17" s="3">
        <v>3</v>
      </c>
      <c r="BZ17" s="3">
        <v>2</v>
      </c>
      <c r="CA17" s="3">
        <v>1</v>
      </c>
      <c r="CB17" s="3">
        <v>2</v>
      </c>
      <c r="CC17" s="3"/>
      <c r="CD17" s="3"/>
      <c r="CE17" s="3"/>
      <c r="CF17" s="3">
        <v>5</v>
      </c>
      <c r="CG17" s="3"/>
      <c r="CH17" s="3"/>
      <c r="CI17" s="3"/>
      <c r="CJ17" s="3"/>
      <c r="CK17" s="3"/>
      <c r="CL17" s="3"/>
      <c r="CM17" s="3"/>
      <c r="CN17" s="3">
        <v>1</v>
      </c>
      <c r="CO17" s="3">
        <v>6</v>
      </c>
      <c r="CP17" s="3"/>
      <c r="CQ17" s="3"/>
      <c r="CR17" s="3"/>
      <c r="CS17" s="3"/>
      <c r="CT17" s="3"/>
      <c r="CU17" s="3"/>
      <c r="CV17" s="3">
        <v>2</v>
      </c>
      <c r="CW17" s="3">
        <v>2</v>
      </c>
      <c r="CX17" s="3"/>
      <c r="CY17" s="3">
        <v>4</v>
      </c>
      <c r="CZ17" s="3"/>
      <c r="DA17" s="3"/>
      <c r="DB17" s="3">
        <v>1</v>
      </c>
      <c r="DC17" s="3">
        <v>3</v>
      </c>
      <c r="DD17" s="3">
        <v>1</v>
      </c>
      <c r="DE17" s="3"/>
      <c r="DF17" s="3"/>
      <c r="DG17" s="3"/>
      <c r="DH17" s="3">
        <v>2</v>
      </c>
      <c r="DI17" s="3"/>
      <c r="DJ17" s="3"/>
      <c r="DK17" s="3"/>
      <c r="DL17" s="3"/>
      <c r="DM17" s="3"/>
      <c r="DN17" s="3"/>
      <c r="DO17" s="3"/>
      <c r="DP17" s="3"/>
      <c r="DQ17" s="3"/>
      <c r="DR17" s="3">
        <v>3</v>
      </c>
      <c r="DS17" s="3"/>
      <c r="DT17" s="3">
        <v>1</v>
      </c>
      <c r="DU17" s="3">
        <f t="shared" si="4"/>
        <v>63</v>
      </c>
      <c r="DV17" s="3">
        <f t="shared" si="5"/>
        <v>22</v>
      </c>
      <c r="DW17" s="3">
        <v>47</v>
      </c>
      <c r="DX17" s="3">
        <v>180</v>
      </c>
      <c r="DY17" s="3">
        <v>3</v>
      </c>
    </row>
    <row r="18" spans="1:129" ht="15" customHeight="1">
      <c r="A18" s="3">
        <v>16</v>
      </c>
      <c r="B18" s="12" t="s">
        <v>48</v>
      </c>
      <c r="C18" s="12" t="e">
        <v>#N/A</v>
      </c>
      <c r="D18" s="3" t="e">
        <v>#N/A</v>
      </c>
      <c r="E18" s="3" t="e">
        <v>#N/A</v>
      </c>
      <c r="F18" s="12" t="s">
        <v>479</v>
      </c>
      <c r="G18" s="12" t="s">
        <v>905</v>
      </c>
      <c r="H18" s="12" t="s">
        <v>818</v>
      </c>
      <c r="I18" s="3">
        <v>7608</v>
      </c>
      <c r="J18" s="24" t="s">
        <v>906</v>
      </c>
      <c r="K18" s="24" t="s">
        <v>907</v>
      </c>
      <c r="L18" s="25" t="s">
        <v>908</v>
      </c>
      <c r="M18" s="3">
        <v>201</v>
      </c>
      <c r="N18" s="3">
        <v>100462</v>
      </c>
      <c r="O18" s="12"/>
      <c r="P18" s="14" t="s">
        <v>481</v>
      </c>
      <c r="Q18" s="3"/>
      <c r="R18" s="3"/>
      <c r="S18" s="3"/>
      <c r="T18" s="3">
        <v>27</v>
      </c>
      <c r="U18" s="3"/>
      <c r="V18" s="3"/>
      <c r="W18" s="3">
        <v>1</v>
      </c>
      <c r="X18" s="3"/>
      <c r="Y18" s="3"/>
      <c r="Z18" s="3"/>
      <c r="AA18" s="3"/>
      <c r="AB18" s="3">
        <v>51</v>
      </c>
      <c r="AC18" s="3">
        <v>1</v>
      </c>
      <c r="AD18" s="3"/>
      <c r="AE18" s="3"/>
      <c r="AF18" s="3"/>
      <c r="AG18" s="3"/>
      <c r="AH18" s="3"/>
      <c r="AI18" s="3"/>
      <c r="AJ18" s="3"/>
      <c r="AK18" s="3">
        <v>56</v>
      </c>
      <c r="AL18" s="3">
        <v>2</v>
      </c>
      <c r="AM18" s="3">
        <f t="shared" si="0"/>
        <v>138</v>
      </c>
      <c r="AN18" s="3">
        <f t="shared" si="1"/>
        <v>6</v>
      </c>
      <c r="AO18" s="3">
        <v>117</v>
      </c>
      <c r="AP18" s="3"/>
      <c r="AQ18" s="3"/>
      <c r="AR18" s="3">
        <v>1</v>
      </c>
      <c r="AS18" s="3"/>
      <c r="AT18" s="3"/>
      <c r="AU18" s="3"/>
      <c r="AV18" s="3"/>
      <c r="AW18" s="3">
        <v>1</v>
      </c>
      <c r="AX18" s="3"/>
      <c r="AY18" s="3"/>
      <c r="AZ18" s="3"/>
      <c r="BA18" s="3"/>
      <c r="BB18" s="3"/>
      <c r="BC18" s="3"/>
      <c r="BD18" s="3">
        <f t="shared" si="2"/>
        <v>2</v>
      </c>
      <c r="BE18" s="3">
        <f t="shared" si="3"/>
        <v>2</v>
      </c>
      <c r="BF18" s="3">
        <v>2</v>
      </c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>
        <v>2</v>
      </c>
      <c r="CT18" s="3"/>
      <c r="CU18" s="3"/>
      <c r="CV18" s="3">
        <v>33</v>
      </c>
      <c r="CW18" s="3"/>
      <c r="CX18" s="3"/>
      <c r="CY18" s="3"/>
      <c r="CZ18" s="3"/>
      <c r="DA18" s="3"/>
      <c r="DB18" s="3"/>
      <c r="DC18" s="3"/>
      <c r="DD18" s="3"/>
      <c r="DE18" s="3"/>
      <c r="DF18" s="3">
        <v>15</v>
      </c>
      <c r="DG18" s="3"/>
      <c r="DH18" s="3">
        <v>12</v>
      </c>
      <c r="DI18" s="3"/>
      <c r="DJ18" s="3"/>
      <c r="DK18" s="3"/>
      <c r="DL18" s="3"/>
      <c r="DM18" s="3"/>
      <c r="DN18" s="3"/>
      <c r="DO18" s="3"/>
      <c r="DP18" s="3"/>
      <c r="DQ18" s="3"/>
      <c r="DR18" s="3">
        <v>7</v>
      </c>
      <c r="DS18" s="3"/>
      <c r="DT18" s="3"/>
      <c r="DU18" s="3">
        <f t="shared" si="4"/>
        <v>69</v>
      </c>
      <c r="DV18" s="3">
        <f t="shared" si="5"/>
        <v>5</v>
      </c>
      <c r="DW18" s="3">
        <v>65</v>
      </c>
      <c r="DX18" s="3">
        <v>179</v>
      </c>
      <c r="DY18" s="3">
        <v>3</v>
      </c>
    </row>
    <row r="19" spans="1:129" ht="15" customHeight="1">
      <c r="A19" s="3">
        <v>17</v>
      </c>
      <c r="B19" s="12" t="s">
        <v>48</v>
      </c>
      <c r="C19" s="12" t="e">
        <v>#N/A</v>
      </c>
      <c r="D19" s="3" t="e">
        <v>#N/A</v>
      </c>
      <c r="E19" s="3" t="e">
        <v>#N/A</v>
      </c>
      <c r="F19" s="12" t="s">
        <v>619</v>
      </c>
      <c r="G19" s="12" t="s">
        <v>909</v>
      </c>
      <c r="H19" s="12" t="s">
        <v>818</v>
      </c>
      <c r="I19" s="3">
        <v>4101</v>
      </c>
      <c r="J19" s="24" t="s">
        <v>910</v>
      </c>
      <c r="K19" s="24" t="s">
        <v>870</v>
      </c>
      <c r="L19" s="25" t="s">
        <v>911</v>
      </c>
      <c r="M19" s="3">
        <v>510</v>
      </c>
      <c r="N19" s="3">
        <v>296174</v>
      </c>
      <c r="O19" s="12"/>
      <c r="P19" s="14" t="s">
        <v>620</v>
      </c>
      <c r="Q19" s="3">
        <v>2</v>
      </c>
      <c r="R19" s="3"/>
      <c r="S19" s="3"/>
      <c r="T19" s="3">
        <v>7</v>
      </c>
      <c r="U19" s="3"/>
      <c r="V19" s="3"/>
      <c r="W19" s="3"/>
      <c r="X19" s="3"/>
      <c r="Y19" s="3"/>
      <c r="Z19" s="3"/>
      <c r="AA19" s="3"/>
      <c r="AB19" s="3">
        <v>130</v>
      </c>
      <c r="AC19" s="3">
        <v>2</v>
      </c>
      <c r="AD19" s="3">
        <v>1</v>
      </c>
      <c r="AE19" s="3"/>
      <c r="AF19" s="3"/>
      <c r="AG19" s="3"/>
      <c r="AH19" s="3"/>
      <c r="AI19" s="3"/>
      <c r="AJ19" s="3"/>
      <c r="AK19" s="3">
        <v>5</v>
      </c>
      <c r="AL19" s="3"/>
      <c r="AM19" s="3">
        <f t="shared" si="0"/>
        <v>147</v>
      </c>
      <c r="AN19" s="3">
        <f t="shared" si="1"/>
        <v>6</v>
      </c>
      <c r="AO19" s="3">
        <v>136</v>
      </c>
      <c r="AP19" s="3"/>
      <c r="AQ19" s="3"/>
      <c r="AR19" s="3"/>
      <c r="AS19" s="3">
        <v>1</v>
      </c>
      <c r="AT19" s="3">
        <v>1</v>
      </c>
      <c r="AU19" s="3"/>
      <c r="AV19" s="3">
        <v>1</v>
      </c>
      <c r="AW19" s="3">
        <v>11</v>
      </c>
      <c r="AX19" s="3"/>
      <c r="AY19" s="3">
        <v>1</v>
      </c>
      <c r="AZ19" s="3"/>
      <c r="BA19" s="3"/>
      <c r="BB19" s="3"/>
      <c r="BC19" s="3"/>
      <c r="BD19" s="3">
        <f t="shared" si="2"/>
        <v>15</v>
      </c>
      <c r="BE19" s="3">
        <f t="shared" si="3"/>
        <v>5</v>
      </c>
      <c r="BF19" s="3">
        <v>14</v>
      </c>
      <c r="BG19" s="3"/>
      <c r="BH19" s="3">
        <v>2</v>
      </c>
      <c r="BI19" s="3">
        <v>1</v>
      </c>
      <c r="BJ19" s="3"/>
      <c r="BK19" s="3"/>
      <c r="BL19" s="3"/>
      <c r="BM19" s="3"/>
      <c r="BN19" s="3"/>
      <c r="BO19" s="3"/>
      <c r="BP19" s="3"/>
      <c r="BQ19" s="3"/>
      <c r="BR19" s="3"/>
      <c r="BS19" s="3">
        <v>2</v>
      </c>
      <c r="BT19" s="3"/>
      <c r="BU19" s="3"/>
      <c r="BV19" s="3"/>
      <c r="BW19" s="3"/>
      <c r="BX19" s="3"/>
      <c r="BY19" s="3"/>
      <c r="BZ19" s="3"/>
      <c r="CA19" s="3">
        <v>1</v>
      </c>
      <c r="CB19" s="3"/>
      <c r="CC19" s="3">
        <v>1</v>
      </c>
      <c r="CD19" s="3"/>
      <c r="CE19" s="3"/>
      <c r="CF19" s="3">
        <v>1</v>
      </c>
      <c r="CG19" s="3"/>
      <c r="CH19" s="3"/>
      <c r="CI19" s="3"/>
      <c r="CJ19" s="3"/>
      <c r="CK19" s="3"/>
      <c r="CL19" s="3">
        <v>1</v>
      </c>
      <c r="CM19" s="3"/>
      <c r="CN19" s="3"/>
      <c r="CO19" s="3">
        <v>1</v>
      </c>
      <c r="CP19" s="3"/>
      <c r="CQ19" s="3"/>
      <c r="CR19" s="3"/>
      <c r="CS19" s="3">
        <v>1</v>
      </c>
      <c r="CT19" s="3"/>
      <c r="CU19" s="3">
        <v>1</v>
      </c>
      <c r="CV19" s="3">
        <v>8</v>
      </c>
      <c r="CW19" s="3"/>
      <c r="CX19" s="3"/>
      <c r="CY19" s="3">
        <v>3</v>
      </c>
      <c r="CZ19" s="3"/>
      <c r="DA19" s="3"/>
      <c r="DB19" s="3"/>
      <c r="DC19" s="3"/>
      <c r="DD19" s="3"/>
      <c r="DE19" s="3"/>
      <c r="DF19" s="3">
        <v>2</v>
      </c>
      <c r="DG19" s="3"/>
      <c r="DH19" s="3">
        <v>7</v>
      </c>
      <c r="DI19" s="3"/>
      <c r="DJ19" s="3"/>
      <c r="DK19" s="3"/>
      <c r="DL19" s="3"/>
      <c r="DM19" s="3"/>
      <c r="DN19" s="3"/>
      <c r="DO19" s="3"/>
      <c r="DP19" s="3"/>
      <c r="DQ19" s="3"/>
      <c r="DR19" s="3">
        <v>3</v>
      </c>
      <c r="DS19" s="3"/>
      <c r="DT19" s="3"/>
      <c r="DU19" s="3">
        <f t="shared" si="4"/>
        <v>35</v>
      </c>
      <c r="DV19" s="3">
        <f t="shared" si="5"/>
        <v>15</v>
      </c>
      <c r="DW19" s="3">
        <v>31</v>
      </c>
      <c r="DX19" s="3">
        <v>167</v>
      </c>
      <c r="DY19" s="3">
        <v>3</v>
      </c>
    </row>
    <row r="20" spans="1:129" ht="15" customHeight="1">
      <c r="A20" s="3">
        <v>18</v>
      </c>
      <c r="B20" s="12" t="s">
        <v>85</v>
      </c>
      <c r="C20" s="12" t="s">
        <v>326</v>
      </c>
      <c r="D20" s="3">
        <v>76</v>
      </c>
      <c r="E20" s="3">
        <v>65</v>
      </c>
      <c r="F20" s="12" t="s">
        <v>327</v>
      </c>
      <c r="G20" s="12" t="s">
        <v>912</v>
      </c>
      <c r="H20" s="12" t="s">
        <v>807</v>
      </c>
      <c r="I20" s="3">
        <v>2406</v>
      </c>
      <c r="J20" s="24" t="s">
        <v>913</v>
      </c>
      <c r="K20" s="24" t="s">
        <v>914</v>
      </c>
      <c r="L20" s="25" t="s">
        <v>915</v>
      </c>
      <c r="M20" s="3">
        <v>673</v>
      </c>
      <c r="N20" s="3">
        <v>536710</v>
      </c>
      <c r="O20" s="12" t="s">
        <v>154</v>
      </c>
      <c r="P20" s="14" t="s">
        <v>329</v>
      </c>
      <c r="Q20" s="3"/>
      <c r="R20" s="3"/>
      <c r="S20" s="3"/>
      <c r="T20" s="3">
        <v>2</v>
      </c>
      <c r="U20" s="3"/>
      <c r="V20" s="3"/>
      <c r="W20" s="3"/>
      <c r="X20" s="3"/>
      <c r="Y20" s="3"/>
      <c r="Z20" s="3"/>
      <c r="AA20" s="3"/>
      <c r="AB20" s="3">
        <v>147</v>
      </c>
      <c r="AC20" s="3">
        <v>1</v>
      </c>
      <c r="AD20" s="3">
        <v>3</v>
      </c>
      <c r="AE20" s="3"/>
      <c r="AF20" s="3"/>
      <c r="AG20" s="3"/>
      <c r="AH20" s="3"/>
      <c r="AI20" s="3"/>
      <c r="AJ20" s="3"/>
      <c r="AK20" s="3">
        <v>4</v>
      </c>
      <c r="AL20" s="3"/>
      <c r="AM20" s="3">
        <f t="shared" si="0"/>
        <v>157</v>
      </c>
      <c r="AN20" s="3">
        <f t="shared" si="1"/>
        <v>5</v>
      </c>
      <c r="AO20" s="3">
        <v>149</v>
      </c>
      <c r="AP20" s="3"/>
      <c r="AQ20" s="3"/>
      <c r="AR20" s="3"/>
      <c r="AS20" s="3"/>
      <c r="AT20" s="3">
        <v>1</v>
      </c>
      <c r="AU20" s="3"/>
      <c r="AV20" s="3"/>
      <c r="AW20" s="3">
        <v>28</v>
      </c>
      <c r="AX20" s="3"/>
      <c r="AY20" s="3"/>
      <c r="AZ20" s="3"/>
      <c r="BA20" s="3">
        <v>1</v>
      </c>
      <c r="BB20" s="3"/>
      <c r="BC20" s="3"/>
      <c r="BD20" s="3">
        <f t="shared" si="2"/>
        <v>30</v>
      </c>
      <c r="BE20" s="3">
        <f t="shared" si="3"/>
        <v>3</v>
      </c>
      <c r="BF20" s="3">
        <v>30</v>
      </c>
      <c r="BG20" s="3"/>
      <c r="BH20" s="3">
        <v>3</v>
      </c>
      <c r="BI20" s="3">
        <v>1</v>
      </c>
      <c r="BJ20" s="3"/>
      <c r="BK20" s="3"/>
      <c r="BL20" s="3"/>
      <c r="BM20" s="3">
        <v>1</v>
      </c>
      <c r="BN20" s="3"/>
      <c r="BO20" s="3"/>
      <c r="BP20" s="3"/>
      <c r="BQ20" s="3"/>
      <c r="BR20" s="3"/>
      <c r="BS20" s="3">
        <v>1</v>
      </c>
      <c r="BT20" s="3">
        <v>1</v>
      </c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>
        <v>1</v>
      </c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>
        <v>8</v>
      </c>
      <c r="CW20" s="3"/>
      <c r="CX20" s="3"/>
      <c r="CY20" s="3"/>
      <c r="CZ20" s="3"/>
      <c r="DA20" s="3"/>
      <c r="DB20" s="3"/>
      <c r="DC20" s="3">
        <v>1</v>
      </c>
      <c r="DD20" s="3"/>
      <c r="DE20" s="3"/>
      <c r="DF20" s="3">
        <v>1</v>
      </c>
      <c r="DG20" s="3"/>
      <c r="DH20" s="3">
        <v>1</v>
      </c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>
        <f t="shared" si="4"/>
        <v>19</v>
      </c>
      <c r="DV20" s="3">
        <f t="shared" si="5"/>
        <v>10</v>
      </c>
      <c r="DW20" s="3">
        <v>16</v>
      </c>
      <c r="DX20" s="3">
        <v>166</v>
      </c>
      <c r="DY20" s="3">
        <v>3</v>
      </c>
    </row>
    <row r="21" spans="1:129" ht="15" customHeight="1">
      <c r="A21" s="3">
        <v>19</v>
      </c>
      <c r="B21" s="12" t="s">
        <v>105</v>
      </c>
      <c r="C21" s="12" t="s">
        <v>272</v>
      </c>
      <c r="D21" s="3">
        <v>164</v>
      </c>
      <c r="E21" s="3">
        <v>13</v>
      </c>
      <c r="F21" s="12" t="s">
        <v>273</v>
      </c>
      <c r="G21" s="12" t="s">
        <v>916</v>
      </c>
      <c r="H21" s="12" t="s">
        <v>807</v>
      </c>
      <c r="I21" s="3">
        <v>2349</v>
      </c>
      <c r="J21" s="24" t="s">
        <v>917</v>
      </c>
      <c r="K21" s="24" t="s">
        <v>870</v>
      </c>
      <c r="L21" s="25" t="s">
        <v>867</v>
      </c>
      <c r="M21" s="3">
        <v>569</v>
      </c>
      <c r="N21" s="3">
        <v>415638</v>
      </c>
      <c r="O21" s="12" t="s">
        <v>219</v>
      </c>
      <c r="P21" s="14" t="s">
        <v>275</v>
      </c>
      <c r="Q21" s="3"/>
      <c r="R21" s="3">
        <v>1</v>
      </c>
      <c r="S21" s="3"/>
      <c r="T21" s="3">
        <v>9</v>
      </c>
      <c r="U21" s="3"/>
      <c r="V21" s="3"/>
      <c r="W21" s="3">
        <v>1</v>
      </c>
      <c r="X21" s="3"/>
      <c r="Y21" s="3"/>
      <c r="Z21" s="3">
        <v>1</v>
      </c>
      <c r="AA21" s="3"/>
      <c r="AB21" s="3">
        <v>131</v>
      </c>
      <c r="AC21" s="3">
        <v>3</v>
      </c>
      <c r="AD21" s="3"/>
      <c r="AE21" s="3"/>
      <c r="AF21" s="3"/>
      <c r="AG21" s="3"/>
      <c r="AH21" s="3"/>
      <c r="AI21" s="3"/>
      <c r="AJ21" s="3"/>
      <c r="AK21" s="3">
        <v>5</v>
      </c>
      <c r="AL21" s="3"/>
      <c r="AM21" s="3">
        <f t="shared" si="0"/>
        <v>151</v>
      </c>
      <c r="AN21" s="3">
        <f t="shared" si="1"/>
        <v>7</v>
      </c>
      <c r="AO21" s="3">
        <v>138</v>
      </c>
      <c r="AP21" s="3">
        <v>1</v>
      </c>
      <c r="AQ21" s="3"/>
      <c r="AR21" s="3">
        <v>2</v>
      </c>
      <c r="AS21" s="3"/>
      <c r="AT21" s="3">
        <v>3</v>
      </c>
      <c r="AU21" s="3"/>
      <c r="AV21" s="3">
        <v>1</v>
      </c>
      <c r="AW21" s="3">
        <v>9</v>
      </c>
      <c r="AX21" s="3"/>
      <c r="AY21" s="3"/>
      <c r="AZ21" s="3"/>
      <c r="BA21" s="3">
        <v>1</v>
      </c>
      <c r="BB21" s="3">
        <v>1</v>
      </c>
      <c r="BC21" s="3">
        <v>1</v>
      </c>
      <c r="BD21" s="3">
        <f t="shared" si="2"/>
        <v>19</v>
      </c>
      <c r="BE21" s="3">
        <f t="shared" si="3"/>
        <v>8</v>
      </c>
      <c r="BF21" s="3">
        <v>17</v>
      </c>
      <c r="BG21" s="3"/>
      <c r="BH21" s="3">
        <v>1</v>
      </c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>
        <v>1</v>
      </c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>
        <v>3</v>
      </c>
      <c r="CW21" s="3"/>
      <c r="CX21" s="3"/>
      <c r="CY21" s="3">
        <v>2</v>
      </c>
      <c r="CZ21" s="3"/>
      <c r="DA21" s="3"/>
      <c r="DB21" s="3"/>
      <c r="DC21" s="3"/>
      <c r="DD21" s="3"/>
      <c r="DE21" s="3"/>
      <c r="DF21" s="3"/>
      <c r="DG21" s="3"/>
      <c r="DH21" s="3">
        <v>3</v>
      </c>
      <c r="DI21" s="3"/>
      <c r="DJ21" s="3"/>
      <c r="DK21" s="3"/>
      <c r="DL21" s="3"/>
      <c r="DM21" s="3"/>
      <c r="DN21" s="3"/>
      <c r="DO21" s="3"/>
      <c r="DP21" s="3"/>
      <c r="DQ21" s="3"/>
      <c r="DR21" s="3">
        <v>3</v>
      </c>
      <c r="DS21" s="3"/>
      <c r="DT21" s="3"/>
      <c r="DU21" s="3">
        <f t="shared" si="4"/>
        <v>13</v>
      </c>
      <c r="DV21" s="3">
        <f t="shared" si="5"/>
        <v>6</v>
      </c>
      <c r="DW21" s="3">
        <v>12</v>
      </c>
      <c r="DX21" s="3">
        <v>154</v>
      </c>
      <c r="DY21" s="3">
        <v>3</v>
      </c>
    </row>
    <row r="22" spans="1:129" ht="15" customHeight="1">
      <c r="A22" s="3">
        <v>20</v>
      </c>
      <c r="B22" s="12"/>
      <c r="C22" s="12" t="e">
        <v>#N/A</v>
      </c>
      <c r="D22" s="3" t="e">
        <v>#N/A</v>
      </c>
      <c r="E22" s="3" t="e">
        <v>#N/A</v>
      </c>
      <c r="F22" s="12" t="s">
        <v>655</v>
      </c>
      <c r="G22" s="12" t="s">
        <v>918</v>
      </c>
      <c r="H22" s="12" t="s">
        <v>818</v>
      </c>
      <c r="I22" s="3">
        <v>958</v>
      </c>
      <c r="J22" s="24" t="s">
        <v>919</v>
      </c>
      <c r="K22" s="24" t="s">
        <v>920</v>
      </c>
      <c r="L22" s="25" t="s">
        <v>921</v>
      </c>
      <c r="M22" s="3">
        <v>4</v>
      </c>
      <c r="N22" s="3">
        <v>8010</v>
      </c>
      <c r="O22" s="12"/>
      <c r="P22" s="14" t="s">
        <v>656</v>
      </c>
      <c r="Q22" s="3"/>
      <c r="R22" s="3">
        <v>1</v>
      </c>
      <c r="S22" s="3"/>
      <c r="T22" s="3">
        <v>33</v>
      </c>
      <c r="U22" s="3"/>
      <c r="V22" s="3">
        <v>1</v>
      </c>
      <c r="W22" s="3">
        <v>2</v>
      </c>
      <c r="X22" s="3">
        <v>1</v>
      </c>
      <c r="Y22" s="3"/>
      <c r="Z22" s="3">
        <v>3</v>
      </c>
      <c r="AA22" s="3">
        <v>1</v>
      </c>
      <c r="AB22" s="3">
        <v>32</v>
      </c>
      <c r="AC22" s="3"/>
      <c r="AD22" s="3"/>
      <c r="AE22" s="3"/>
      <c r="AF22" s="3"/>
      <c r="AG22" s="3"/>
      <c r="AH22" s="3"/>
      <c r="AI22" s="3"/>
      <c r="AJ22" s="3">
        <v>1</v>
      </c>
      <c r="AK22" s="3">
        <v>55</v>
      </c>
      <c r="AL22" s="3">
        <v>2</v>
      </c>
      <c r="AM22" s="3">
        <f t="shared" si="0"/>
        <v>132</v>
      </c>
      <c r="AN22" s="3">
        <f t="shared" si="1"/>
        <v>11</v>
      </c>
      <c r="AO22" s="3">
        <v>120</v>
      </c>
      <c r="AP22" s="3">
        <v>2</v>
      </c>
      <c r="AQ22" s="3">
        <v>1</v>
      </c>
      <c r="AR22" s="3">
        <v>1</v>
      </c>
      <c r="AS22" s="3">
        <v>1</v>
      </c>
      <c r="AT22" s="3">
        <v>2</v>
      </c>
      <c r="AU22" s="3"/>
      <c r="AV22" s="3">
        <v>4</v>
      </c>
      <c r="AW22" s="3"/>
      <c r="AX22" s="3"/>
      <c r="AY22" s="3">
        <v>3</v>
      </c>
      <c r="AZ22" s="3"/>
      <c r="BA22" s="3"/>
      <c r="BB22" s="3"/>
      <c r="BC22" s="3">
        <v>1</v>
      </c>
      <c r="BD22" s="3">
        <f t="shared" si="2"/>
        <v>15</v>
      </c>
      <c r="BE22" s="3">
        <f t="shared" si="3"/>
        <v>8</v>
      </c>
      <c r="BF22" s="3">
        <v>14</v>
      </c>
      <c r="BG22" s="3"/>
      <c r="BH22" s="3">
        <v>1</v>
      </c>
      <c r="BI22" s="3"/>
      <c r="BJ22" s="3"/>
      <c r="BK22" s="3"/>
      <c r="BL22" s="3"/>
      <c r="BM22" s="3">
        <v>1</v>
      </c>
      <c r="BN22" s="3">
        <v>1</v>
      </c>
      <c r="BO22" s="3"/>
      <c r="BP22" s="3"/>
      <c r="BQ22" s="3"/>
      <c r="BR22" s="3"/>
      <c r="BS22" s="3">
        <v>1</v>
      </c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>
        <v>1</v>
      </c>
      <c r="CF22" s="3"/>
      <c r="CG22" s="3"/>
      <c r="CH22" s="3"/>
      <c r="CI22" s="3"/>
      <c r="CJ22" s="3"/>
      <c r="CK22" s="3"/>
      <c r="CL22" s="3"/>
      <c r="CM22" s="3"/>
      <c r="CN22" s="3"/>
      <c r="CO22" s="3">
        <v>4</v>
      </c>
      <c r="CP22" s="3"/>
      <c r="CQ22" s="3"/>
      <c r="CR22" s="3"/>
      <c r="CS22" s="3"/>
      <c r="CT22" s="3"/>
      <c r="CU22" s="3"/>
      <c r="CV22" s="3">
        <v>1</v>
      </c>
      <c r="CW22" s="3"/>
      <c r="CX22" s="3"/>
      <c r="CY22" s="3"/>
      <c r="CZ22" s="3"/>
      <c r="DA22" s="3"/>
      <c r="DB22" s="3"/>
      <c r="DC22" s="3">
        <v>6</v>
      </c>
      <c r="DD22" s="3"/>
      <c r="DE22" s="3"/>
      <c r="DF22" s="3">
        <v>2</v>
      </c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>
        <v>5</v>
      </c>
      <c r="DS22" s="3"/>
      <c r="DT22" s="3"/>
      <c r="DU22" s="3">
        <f t="shared" si="4"/>
        <v>23</v>
      </c>
      <c r="DV22" s="3">
        <f t="shared" si="5"/>
        <v>10</v>
      </c>
      <c r="DW22" s="3">
        <v>20</v>
      </c>
      <c r="DX22" s="3">
        <v>148</v>
      </c>
      <c r="DY22" s="3">
        <v>3</v>
      </c>
    </row>
    <row r="23" spans="1:129" ht="15" customHeight="1">
      <c r="A23" s="3">
        <v>21</v>
      </c>
      <c r="B23" s="12" t="s">
        <v>105</v>
      </c>
      <c r="C23" s="12" t="e">
        <v>#N/A</v>
      </c>
      <c r="D23" s="3" t="e">
        <v>#N/A</v>
      </c>
      <c r="E23" s="3" t="e">
        <v>#N/A</v>
      </c>
      <c r="F23" s="12" t="s">
        <v>106</v>
      </c>
      <c r="G23" s="12" t="s">
        <v>922</v>
      </c>
      <c r="H23" s="12" t="s">
        <v>807</v>
      </c>
      <c r="I23" s="3">
        <v>419</v>
      </c>
      <c r="J23" s="24" t="s">
        <v>923</v>
      </c>
      <c r="K23" s="24" t="s">
        <v>924</v>
      </c>
      <c r="L23" s="25" t="s">
        <v>925</v>
      </c>
      <c r="M23" s="3">
        <v>520</v>
      </c>
      <c r="N23" s="3">
        <v>16168</v>
      </c>
      <c r="O23" s="12" t="s">
        <v>107</v>
      </c>
      <c r="P23" s="14" t="s">
        <v>109</v>
      </c>
      <c r="Q23" s="3"/>
      <c r="R23" s="3"/>
      <c r="S23" s="3">
        <v>1</v>
      </c>
      <c r="T23" s="3"/>
      <c r="U23" s="3"/>
      <c r="V23" s="3"/>
      <c r="W23" s="3"/>
      <c r="X23" s="3"/>
      <c r="Y23" s="3"/>
      <c r="Z23" s="3">
        <v>89</v>
      </c>
      <c r="AA23" s="3"/>
      <c r="AB23" s="3">
        <v>31</v>
      </c>
      <c r="AC23" s="3"/>
      <c r="AD23" s="3">
        <v>2</v>
      </c>
      <c r="AE23" s="3">
        <v>129</v>
      </c>
      <c r="AF23" s="3"/>
      <c r="AG23" s="3"/>
      <c r="AH23" s="3"/>
      <c r="AI23" s="3"/>
      <c r="AJ23" s="3"/>
      <c r="AK23" s="3"/>
      <c r="AL23" s="3"/>
      <c r="AM23" s="3">
        <f t="shared" si="0"/>
        <v>252</v>
      </c>
      <c r="AN23" s="3">
        <f t="shared" si="1"/>
        <v>5</v>
      </c>
      <c r="AO23" s="3">
        <v>143</v>
      </c>
      <c r="AP23" s="3"/>
      <c r="AQ23" s="3"/>
      <c r="AR23" s="3"/>
      <c r="AS23" s="3"/>
      <c r="AT23" s="3"/>
      <c r="AU23" s="3"/>
      <c r="AV23" s="3"/>
      <c r="AW23" s="3">
        <v>2</v>
      </c>
      <c r="AX23" s="3"/>
      <c r="AY23" s="3"/>
      <c r="AZ23" s="3"/>
      <c r="BA23" s="3"/>
      <c r="BB23" s="3"/>
      <c r="BC23" s="3"/>
      <c r="BD23" s="3">
        <f t="shared" si="2"/>
        <v>2</v>
      </c>
      <c r="BE23" s="3">
        <f t="shared" si="3"/>
        <v>1</v>
      </c>
      <c r="BF23" s="3">
        <v>2</v>
      </c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>
        <v>1</v>
      </c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>
        <v>3</v>
      </c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>
        <v>1</v>
      </c>
      <c r="DS23" s="3"/>
      <c r="DT23" s="3"/>
      <c r="DU23" s="3">
        <f t="shared" si="4"/>
        <v>5</v>
      </c>
      <c r="DV23" s="3">
        <f t="shared" si="5"/>
        <v>3</v>
      </c>
      <c r="DW23" s="3">
        <v>4</v>
      </c>
      <c r="DX23" s="3">
        <v>148</v>
      </c>
      <c r="DY23" s="3">
        <v>3</v>
      </c>
    </row>
    <row r="24" spans="1:129" ht="15" customHeight="1">
      <c r="A24" s="3">
        <v>22</v>
      </c>
      <c r="B24" s="12"/>
      <c r="C24" s="12" t="e">
        <v>#N/A</v>
      </c>
      <c r="D24" s="3" t="e">
        <v>#N/A</v>
      </c>
      <c r="E24" s="3" t="e">
        <v>#N/A</v>
      </c>
      <c r="F24" s="12" t="s">
        <v>524</v>
      </c>
      <c r="G24" s="12" t="s">
        <v>926</v>
      </c>
      <c r="H24" s="12" t="s">
        <v>818</v>
      </c>
      <c r="I24" s="3">
        <v>11900</v>
      </c>
      <c r="J24" s="24" t="s">
        <v>927</v>
      </c>
      <c r="K24" s="24" t="s">
        <v>870</v>
      </c>
      <c r="L24" s="25" t="s">
        <v>928</v>
      </c>
      <c r="M24" s="3">
        <v>400</v>
      </c>
      <c r="N24" s="3">
        <v>441599</v>
      </c>
      <c r="O24" s="12"/>
      <c r="P24" s="14" t="s">
        <v>525</v>
      </c>
      <c r="Q24" s="3"/>
      <c r="R24" s="3">
        <v>2</v>
      </c>
      <c r="S24" s="3"/>
      <c r="T24" s="3">
        <v>53</v>
      </c>
      <c r="U24" s="3"/>
      <c r="V24" s="3">
        <v>1</v>
      </c>
      <c r="W24" s="3">
        <v>3</v>
      </c>
      <c r="X24" s="3"/>
      <c r="Y24" s="3"/>
      <c r="Z24" s="3">
        <v>1</v>
      </c>
      <c r="AA24" s="3"/>
      <c r="AB24" s="3">
        <v>28</v>
      </c>
      <c r="AC24" s="3">
        <v>2</v>
      </c>
      <c r="AD24" s="3"/>
      <c r="AE24" s="3"/>
      <c r="AF24" s="3"/>
      <c r="AG24" s="3"/>
      <c r="AH24" s="3"/>
      <c r="AI24" s="3"/>
      <c r="AJ24" s="3"/>
      <c r="AK24" s="3">
        <v>4</v>
      </c>
      <c r="AL24" s="3">
        <v>7</v>
      </c>
      <c r="AM24" s="3">
        <f t="shared" si="0"/>
        <v>101</v>
      </c>
      <c r="AN24" s="3">
        <f t="shared" si="1"/>
        <v>9</v>
      </c>
      <c r="AO24" s="3">
        <v>86</v>
      </c>
      <c r="AP24" s="3">
        <v>2</v>
      </c>
      <c r="AQ24" s="3"/>
      <c r="AR24" s="3"/>
      <c r="AS24" s="3">
        <v>8</v>
      </c>
      <c r="AT24" s="3">
        <v>3</v>
      </c>
      <c r="AU24" s="3">
        <v>2</v>
      </c>
      <c r="AV24" s="3">
        <v>7</v>
      </c>
      <c r="AW24" s="3">
        <v>1</v>
      </c>
      <c r="AX24" s="3"/>
      <c r="AY24" s="3">
        <v>5</v>
      </c>
      <c r="AZ24" s="3"/>
      <c r="BA24" s="3">
        <v>5</v>
      </c>
      <c r="BB24" s="3">
        <v>5</v>
      </c>
      <c r="BC24" s="3">
        <v>1</v>
      </c>
      <c r="BD24" s="3">
        <f t="shared" si="2"/>
        <v>39</v>
      </c>
      <c r="BE24" s="3">
        <f t="shared" si="3"/>
        <v>10</v>
      </c>
      <c r="BF24" s="3">
        <v>27</v>
      </c>
      <c r="BG24" s="3"/>
      <c r="BH24" s="3">
        <v>6</v>
      </c>
      <c r="BI24" s="3"/>
      <c r="BJ24" s="3"/>
      <c r="BK24" s="3">
        <v>1</v>
      </c>
      <c r="BL24" s="3"/>
      <c r="BM24" s="3">
        <v>1</v>
      </c>
      <c r="BN24" s="3">
        <v>1</v>
      </c>
      <c r="BO24" s="3">
        <v>2</v>
      </c>
      <c r="BP24" s="3"/>
      <c r="BQ24" s="3"/>
      <c r="BR24" s="3"/>
      <c r="BS24" s="3">
        <v>8</v>
      </c>
      <c r="BT24" s="3"/>
      <c r="BU24" s="3">
        <v>1</v>
      </c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>
        <v>5</v>
      </c>
      <c r="CG24" s="3">
        <v>1</v>
      </c>
      <c r="CH24" s="3"/>
      <c r="CI24" s="3"/>
      <c r="CJ24" s="3"/>
      <c r="CK24" s="3"/>
      <c r="CL24" s="3"/>
      <c r="CM24" s="3"/>
      <c r="CN24" s="3"/>
      <c r="CO24" s="3">
        <v>18</v>
      </c>
      <c r="CP24" s="3"/>
      <c r="CQ24" s="3"/>
      <c r="CR24" s="3"/>
      <c r="CS24" s="3"/>
      <c r="CT24" s="3"/>
      <c r="CU24" s="3"/>
      <c r="CV24" s="3">
        <v>9</v>
      </c>
      <c r="CW24" s="3"/>
      <c r="CX24" s="3"/>
      <c r="CY24" s="3"/>
      <c r="CZ24" s="3"/>
      <c r="DA24" s="3"/>
      <c r="DB24" s="3"/>
      <c r="DC24" s="3">
        <v>7</v>
      </c>
      <c r="DD24" s="3"/>
      <c r="DE24" s="3">
        <v>1</v>
      </c>
      <c r="DF24" s="3">
        <v>2</v>
      </c>
      <c r="DG24" s="3"/>
      <c r="DH24" s="3">
        <v>1</v>
      </c>
      <c r="DI24" s="3"/>
      <c r="DJ24" s="3"/>
      <c r="DK24" s="3"/>
      <c r="DL24" s="3">
        <v>1</v>
      </c>
      <c r="DM24" s="3"/>
      <c r="DN24" s="3"/>
      <c r="DO24" s="3"/>
      <c r="DP24" s="3"/>
      <c r="DQ24" s="3">
        <v>1</v>
      </c>
      <c r="DR24" s="3">
        <v>3</v>
      </c>
      <c r="DS24" s="3"/>
      <c r="DT24" s="3"/>
      <c r="DU24" s="3">
        <f t="shared" si="4"/>
        <v>69</v>
      </c>
      <c r="DV24" s="3">
        <f t="shared" si="5"/>
        <v>18</v>
      </c>
      <c r="DW24" s="3">
        <v>54</v>
      </c>
      <c r="DX24" s="3">
        <v>146</v>
      </c>
      <c r="DY24" s="3">
        <v>3</v>
      </c>
    </row>
    <row r="25" spans="1:129" ht="15" customHeight="1">
      <c r="A25" s="3">
        <v>23</v>
      </c>
      <c r="B25" s="12"/>
      <c r="C25" s="12" t="e">
        <v>#N/A</v>
      </c>
      <c r="D25" s="3" t="e">
        <v>#N/A</v>
      </c>
      <c r="E25" s="3" t="e">
        <v>#N/A</v>
      </c>
      <c r="F25" s="12" t="s">
        <v>491</v>
      </c>
      <c r="G25" s="12" t="s">
        <v>929</v>
      </c>
      <c r="H25" s="12" t="s">
        <v>818</v>
      </c>
      <c r="I25" s="3">
        <v>3517</v>
      </c>
      <c r="J25" s="24" t="s">
        <v>930</v>
      </c>
      <c r="K25" s="24" t="s">
        <v>857</v>
      </c>
      <c r="L25" s="25" t="s">
        <v>931</v>
      </c>
      <c r="M25" s="3">
        <v>48</v>
      </c>
      <c r="N25" s="3">
        <v>19724</v>
      </c>
      <c r="O25" s="12"/>
      <c r="P25" s="14" t="s">
        <v>493</v>
      </c>
      <c r="Q25" s="3"/>
      <c r="R25" s="3"/>
      <c r="S25" s="3"/>
      <c r="T25" s="3">
        <v>27</v>
      </c>
      <c r="U25" s="3"/>
      <c r="V25" s="3"/>
      <c r="W25" s="3"/>
      <c r="X25" s="3"/>
      <c r="Y25" s="3"/>
      <c r="Z25" s="3">
        <v>2</v>
      </c>
      <c r="AA25" s="3"/>
      <c r="AB25" s="3">
        <v>22</v>
      </c>
      <c r="AC25" s="3"/>
      <c r="AD25" s="3"/>
      <c r="AE25" s="3"/>
      <c r="AF25" s="3"/>
      <c r="AG25" s="3"/>
      <c r="AH25" s="3"/>
      <c r="AI25" s="3"/>
      <c r="AJ25" s="3"/>
      <c r="AK25" s="3">
        <v>85</v>
      </c>
      <c r="AL25" s="3">
        <v>1</v>
      </c>
      <c r="AM25" s="3">
        <f t="shared" si="0"/>
        <v>137</v>
      </c>
      <c r="AN25" s="3">
        <f t="shared" si="1"/>
        <v>5</v>
      </c>
      <c r="AO25" s="3">
        <v>127</v>
      </c>
      <c r="AP25" s="3"/>
      <c r="AQ25" s="3"/>
      <c r="AR25" s="3">
        <v>1</v>
      </c>
      <c r="AS25" s="3"/>
      <c r="AT25" s="3">
        <v>3</v>
      </c>
      <c r="AU25" s="3"/>
      <c r="AV25" s="3">
        <v>3</v>
      </c>
      <c r="AW25" s="3">
        <v>1</v>
      </c>
      <c r="AX25" s="3"/>
      <c r="AY25" s="3">
        <v>2</v>
      </c>
      <c r="AZ25" s="3"/>
      <c r="BA25" s="3">
        <v>2</v>
      </c>
      <c r="BB25" s="3"/>
      <c r="BC25" s="3"/>
      <c r="BD25" s="3">
        <f t="shared" si="2"/>
        <v>12</v>
      </c>
      <c r="BE25" s="3">
        <f t="shared" si="3"/>
        <v>6</v>
      </c>
      <c r="BF25" s="3">
        <v>10</v>
      </c>
      <c r="BG25" s="3"/>
      <c r="BH25" s="3"/>
      <c r="BI25" s="3"/>
      <c r="BJ25" s="3"/>
      <c r="BK25" s="3"/>
      <c r="BL25" s="3"/>
      <c r="BM25" s="3">
        <v>1</v>
      </c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>
        <v>1</v>
      </c>
      <c r="CA25" s="3"/>
      <c r="CB25" s="3"/>
      <c r="CC25" s="3">
        <v>1</v>
      </c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>
        <v>1</v>
      </c>
      <c r="CW25" s="3"/>
      <c r="CX25" s="3"/>
      <c r="CY25" s="3"/>
      <c r="CZ25" s="3"/>
      <c r="DA25" s="3"/>
      <c r="DB25" s="3"/>
      <c r="DC25" s="3">
        <v>1</v>
      </c>
      <c r="DD25" s="3"/>
      <c r="DE25" s="3"/>
      <c r="DF25" s="3"/>
      <c r="DG25" s="3"/>
      <c r="DH25" s="3">
        <v>1</v>
      </c>
      <c r="DI25" s="3">
        <v>1</v>
      </c>
      <c r="DJ25" s="3"/>
      <c r="DK25" s="3"/>
      <c r="DL25" s="3"/>
      <c r="DM25" s="3"/>
      <c r="DN25" s="3"/>
      <c r="DO25" s="3"/>
      <c r="DP25" s="3"/>
      <c r="DQ25" s="3"/>
      <c r="DR25" s="3">
        <v>4</v>
      </c>
      <c r="DS25" s="3">
        <v>3</v>
      </c>
      <c r="DT25" s="3"/>
      <c r="DU25" s="3">
        <f t="shared" si="4"/>
        <v>14</v>
      </c>
      <c r="DV25" s="3">
        <f t="shared" si="5"/>
        <v>9</v>
      </c>
      <c r="DW25" s="3">
        <v>14</v>
      </c>
      <c r="DX25" s="3">
        <v>146</v>
      </c>
      <c r="DY25" s="3">
        <v>3</v>
      </c>
    </row>
    <row r="26" spans="1:129" ht="15" customHeight="1">
      <c r="A26" s="3">
        <v>24</v>
      </c>
      <c r="B26" s="12"/>
      <c r="C26" s="12" t="e">
        <v>#N/A</v>
      </c>
      <c r="D26" s="3" t="e">
        <v>#N/A</v>
      </c>
      <c r="E26" s="3" t="e">
        <v>#N/A</v>
      </c>
      <c r="F26" s="12" t="s">
        <v>520</v>
      </c>
      <c r="G26" s="12" t="s">
        <v>932</v>
      </c>
      <c r="H26" s="12" t="s">
        <v>818</v>
      </c>
      <c r="I26" s="3">
        <v>26400</v>
      </c>
      <c r="J26" s="24" t="s">
        <v>863</v>
      </c>
      <c r="K26" s="24" t="s">
        <v>824</v>
      </c>
      <c r="L26" s="25" t="s">
        <v>933</v>
      </c>
      <c r="M26" s="3">
        <v>13</v>
      </c>
      <c r="N26" s="3">
        <v>594274</v>
      </c>
      <c r="O26" s="12"/>
      <c r="P26" s="14" t="s">
        <v>522</v>
      </c>
      <c r="Q26" s="3"/>
      <c r="R26" s="3">
        <v>3</v>
      </c>
      <c r="S26" s="3"/>
      <c r="T26" s="3">
        <v>56</v>
      </c>
      <c r="U26" s="3"/>
      <c r="V26" s="3"/>
      <c r="W26" s="3">
        <v>3</v>
      </c>
      <c r="X26" s="3"/>
      <c r="Y26" s="3"/>
      <c r="Z26" s="3">
        <v>3</v>
      </c>
      <c r="AA26" s="3"/>
      <c r="AB26" s="3">
        <v>16</v>
      </c>
      <c r="AC26" s="3"/>
      <c r="AD26" s="3"/>
      <c r="AE26" s="3"/>
      <c r="AF26" s="3"/>
      <c r="AG26" s="3"/>
      <c r="AH26" s="3"/>
      <c r="AI26" s="3">
        <v>2</v>
      </c>
      <c r="AJ26" s="3"/>
      <c r="AK26" s="3">
        <v>3</v>
      </c>
      <c r="AL26" s="3">
        <v>1</v>
      </c>
      <c r="AM26" s="3">
        <f t="shared" si="0"/>
        <v>87</v>
      </c>
      <c r="AN26" s="3">
        <f t="shared" si="1"/>
        <v>8</v>
      </c>
      <c r="AO26" s="3">
        <v>81</v>
      </c>
      <c r="AP26" s="3">
        <v>4</v>
      </c>
      <c r="AQ26" s="3"/>
      <c r="AR26" s="3"/>
      <c r="AS26" s="3">
        <v>2</v>
      </c>
      <c r="AT26" s="3">
        <v>18</v>
      </c>
      <c r="AU26" s="3"/>
      <c r="AV26" s="3">
        <v>16</v>
      </c>
      <c r="AW26" s="3"/>
      <c r="AX26" s="3"/>
      <c r="AY26" s="3">
        <v>4</v>
      </c>
      <c r="AZ26" s="3"/>
      <c r="BA26" s="3"/>
      <c r="BB26" s="3">
        <v>6</v>
      </c>
      <c r="BC26" s="3">
        <v>8</v>
      </c>
      <c r="BD26" s="3">
        <f t="shared" si="2"/>
        <v>58</v>
      </c>
      <c r="BE26" s="3">
        <f t="shared" si="3"/>
        <v>7</v>
      </c>
      <c r="BF26" s="3">
        <v>54</v>
      </c>
      <c r="BG26" s="3"/>
      <c r="BH26" s="3">
        <v>7</v>
      </c>
      <c r="BI26" s="3"/>
      <c r="BJ26" s="3"/>
      <c r="BK26" s="3">
        <v>1</v>
      </c>
      <c r="BL26" s="3"/>
      <c r="BM26" s="3"/>
      <c r="BN26" s="3">
        <v>2</v>
      </c>
      <c r="BO26" s="3">
        <v>4</v>
      </c>
      <c r="BP26" s="3"/>
      <c r="BQ26" s="3"/>
      <c r="BR26" s="3"/>
      <c r="BS26" s="3">
        <v>5</v>
      </c>
      <c r="BT26" s="3"/>
      <c r="BU26" s="3"/>
      <c r="BV26" s="3"/>
      <c r="BW26" s="3"/>
      <c r="BX26" s="3"/>
      <c r="BY26" s="3">
        <v>1</v>
      </c>
      <c r="BZ26" s="3"/>
      <c r="CA26" s="3"/>
      <c r="CB26" s="3"/>
      <c r="CC26" s="3"/>
      <c r="CD26" s="3"/>
      <c r="CE26" s="3"/>
      <c r="CF26" s="3">
        <v>4</v>
      </c>
      <c r="CG26" s="3">
        <v>2</v>
      </c>
      <c r="CH26" s="3"/>
      <c r="CI26" s="3"/>
      <c r="CJ26" s="3"/>
      <c r="CK26" s="3"/>
      <c r="CL26" s="3"/>
      <c r="CM26" s="3"/>
      <c r="CN26" s="3"/>
      <c r="CO26" s="3">
        <v>11</v>
      </c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>
        <v>15</v>
      </c>
      <c r="DD26" s="3"/>
      <c r="DE26" s="3"/>
      <c r="DF26" s="3"/>
      <c r="DG26" s="3"/>
      <c r="DH26" s="3">
        <v>2</v>
      </c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>
        <f t="shared" si="4"/>
        <v>54</v>
      </c>
      <c r="DV26" s="3">
        <f t="shared" si="5"/>
        <v>11</v>
      </c>
      <c r="DW26" s="3">
        <v>44</v>
      </c>
      <c r="DX26" s="3">
        <v>142</v>
      </c>
      <c r="DY26" s="3">
        <v>3</v>
      </c>
    </row>
    <row r="27" spans="1:129" ht="15" customHeight="1">
      <c r="A27" s="3">
        <v>25</v>
      </c>
      <c r="B27" s="12"/>
      <c r="C27" s="12" t="e">
        <v>#N/A</v>
      </c>
      <c r="D27" s="3" t="e">
        <v>#N/A</v>
      </c>
      <c r="E27" s="3" t="e">
        <v>#N/A</v>
      </c>
      <c r="F27" s="12" t="s">
        <v>611</v>
      </c>
      <c r="G27" s="12" t="s">
        <v>934</v>
      </c>
      <c r="H27" s="12" t="s">
        <v>818</v>
      </c>
      <c r="I27" s="3">
        <v>374</v>
      </c>
      <c r="J27" s="24" t="s">
        <v>935</v>
      </c>
      <c r="K27" s="24" t="s">
        <v>857</v>
      </c>
      <c r="L27" s="25" t="s">
        <v>936</v>
      </c>
      <c r="M27" s="3">
        <v>7</v>
      </c>
      <c r="N27" s="3">
        <v>25532</v>
      </c>
      <c r="O27" s="12"/>
      <c r="P27" s="14" t="s">
        <v>613</v>
      </c>
      <c r="Q27" s="3"/>
      <c r="R27" s="3">
        <v>3</v>
      </c>
      <c r="S27" s="3"/>
      <c r="T27" s="3">
        <v>61</v>
      </c>
      <c r="U27" s="3"/>
      <c r="V27" s="3">
        <v>7</v>
      </c>
      <c r="W27" s="3">
        <v>1</v>
      </c>
      <c r="X27" s="3">
        <v>1</v>
      </c>
      <c r="Y27" s="3"/>
      <c r="Z27" s="3"/>
      <c r="AA27" s="3"/>
      <c r="AB27" s="3">
        <v>17</v>
      </c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>
        <f t="shared" si="0"/>
        <v>90</v>
      </c>
      <c r="AN27" s="3">
        <f t="shared" si="1"/>
        <v>6</v>
      </c>
      <c r="AO27" s="3">
        <v>80</v>
      </c>
      <c r="AP27" s="3"/>
      <c r="AQ27" s="3"/>
      <c r="AR27" s="3"/>
      <c r="AS27" s="3">
        <v>4</v>
      </c>
      <c r="AT27" s="3">
        <v>3</v>
      </c>
      <c r="AU27" s="3"/>
      <c r="AV27" s="3">
        <v>18</v>
      </c>
      <c r="AW27" s="3"/>
      <c r="AX27" s="3">
        <v>3</v>
      </c>
      <c r="AY27" s="3">
        <v>3</v>
      </c>
      <c r="AZ27" s="3">
        <v>1</v>
      </c>
      <c r="BA27" s="3"/>
      <c r="BB27" s="3"/>
      <c r="BC27" s="3">
        <v>1</v>
      </c>
      <c r="BD27" s="3">
        <f t="shared" si="2"/>
        <v>33</v>
      </c>
      <c r="BE27" s="3">
        <f t="shared" si="3"/>
        <v>7</v>
      </c>
      <c r="BF27" s="3">
        <v>28</v>
      </c>
      <c r="BG27" s="3"/>
      <c r="BH27" s="3">
        <v>3</v>
      </c>
      <c r="BI27" s="3"/>
      <c r="BJ27" s="3"/>
      <c r="BK27" s="3">
        <v>3</v>
      </c>
      <c r="BL27" s="3"/>
      <c r="BM27" s="3"/>
      <c r="BN27" s="3"/>
      <c r="BO27" s="3">
        <v>5</v>
      </c>
      <c r="BP27" s="3"/>
      <c r="BQ27" s="3">
        <v>2</v>
      </c>
      <c r="BR27" s="3"/>
      <c r="BS27" s="3">
        <v>7</v>
      </c>
      <c r="BT27" s="3"/>
      <c r="BU27" s="3">
        <v>8</v>
      </c>
      <c r="BV27" s="3"/>
      <c r="BW27" s="3">
        <v>2</v>
      </c>
      <c r="BX27" s="3"/>
      <c r="BY27" s="3">
        <v>2</v>
      </c>
      <c r="BZ27" s="3"/>
      <c r="CA27" s="3"/>
      <c r="CB27" s="3">
        <v>2</v>
      </c>
      <c r="CC27" s="3"/>
      <c r="CD27" s="3"/>
      <c r="CE27" s="3"/>
      <c r="CF27" s="3">
        <v>20</v>
      </c>
      <c r="CG27" s="3"/>
      <c r="CH27" s="3"/>
      <c r="CI27" s="3"/>
      <c r="CJ27" s="3">
        <v>2</v>
      </c>
      <c r="CK27" s="3"/>
      <c r="CL27" s="3"/>
      <c r="CM27" s="3"/>
      <c r="CN27" s="3"/>
      <c r="CO27" s="3">
        <v>6</v>
      </c>
      <c r="CP27" s="3">
        <v>2</v>
      </c>
      <c r="CQ27" s="3"/>
      <c r="CR27" s="3"/>
      <c r="CS27" s="3">
        <v>1</v>
      </c>
      <c r="CT27" s="3"/>
      <c r="CU27" s="3"/>
      <c r="CV27" s="3">
        <v>2</v>
      </c>
      <c r="CW27" s="3">
        <v>1</v>
      </c>
      <c r="CX27" s="3"/>
      <c r="CY27" s="3"/>
      <c r="CZ27" s="3"/>
      <c r="DA27" s="3"/>
      <c r="DB27" s="3"/>
      <c r="DC27" s="3">
        <v>7</v>
      </c>
      <c r="DD27" s="3">
        <v>1</v>
      </c>
      <c r="DE27" s="3">
        <v>1</v>
      </c>
      <c r="DF27" s="3">
        <v>5</v>
      </c>
      <c r="DG27" s="3"/>
      <c r="DH27" s="3">
        <v>3</v>
      </c>
      <c r="DI27" s="3"/>
      <c r="DJ27" s="3"/>
      <c r="DK27" s="3"/>
      <c r="DL27" s="3"/>
      <c r="DM27" s="3"/>
      <c r="DN27" s="3"/>
      <c r="DO27" s="3"/>
      <c r="DP27" s="3">
        <v>1</v>
      </c>
      <c r="DQ27" s="3"/>
      <c r="DR27" s="3">
        <v>3</v>
      </c>
      <c r="DS27" s="3"/>
      <c r="DT27" s="3">
        <v>1</v>
      </c>
      <c r="DU27" s="3">
        <f t="shared" si="4"/>
        <v>90</v>
      </c>
      <c r="DV27" s="3">
        <f t="shared" si="5"/>
        <v>24</v>
      </c>
      <c r="DW27" s="3">
        <v>64</v>
      </c>
      <c r="DX27" s="3">
        <v>138</v>
      </c>
      <c r="DY27" s="3">
        <v>3</v>
      </c>
    </row>
    <row r="28" spans="1:129" ht="15" customHeight="1">
      <c r="A28" s="3">
        <v>26</v>
      </c>
      <c r="B28" s="12" t="s">
        <v>48</v>
      </c>
      <c r="C28" s="12" t="e">
        <v>#N/A</v>
      </c>
      <c r="D28" s="3" t="e">
        <v>#N/A</v>
      </c>
      <c r="E28" s="3" t="e">
        <v>#N/A</v>
      </c>
      <c r="F28" s="12" t="s">
        <v>647</v>
      </c>
      <c r="G28" s="12" t="s">
        <v>937</v>
      </c>
      <c r="H28" s="12" t="s">
        <v>818</v>
      </c>
      <c r="I28" s="3">
        <v>1772</v>
      </c>
      <c r="J28" s="24" t="s">
        <v>938</v>
      </c>
      <c r="K28" s="24" t="s">
        <v>939</v>
      </c>
      <c r="L28" s="25" t="s">
        <v>940</v>
      </c>
      <c r="M28" s="3">
        <v>324</v>
      </c>
      <c r="N28" s="3">
        <v>31066</v>
      </c>
      <c r="O28" s="12"/>
      <c r="P28" s="14" t="s">
        <v>648</v>
      </c>
      <c r="Q28" s="3"/>
      <c r="R28" s="3"/>
      <c r="S28" s="3"/>
      <c r="T28" s="3">
        <v>9</v>
      </c>
      <c r="U28" s="3"/>
      <c r="V28" s="3"/>
      <c r="W28" s="3"/>
      <c r="X28" s="3"/>
      <c r="Y28" s="3"/>
      <c r="Z28" s="3"/>
      <c r="AA28" s="3"/>
      <c r="AB28" s="3">
        <v>37</v>
      </c>
      <c r="AC28" s="3">
        <v>2</v>
      </c>
      <c r="AD28" s="3"/>
      <c r="AE28" s="3"/>
      <c r="AF28" s="3"/>
      <c r="AG28" s="3"/>
      <c r="AH28" s="3"/>
      <c r="AI28" s="3"/>
      <c r="AJ28" s="3"/>
      <c r="AK28" s="3">
        <v>1</v>
      </c>
      <c r="AL28" s="3"/>
      <c r="AM28" s="3">
        <f t="shared" si="0"/>
        <v>49</v>
      </c>
      <c r="AN28" s="3">
        <f t="shared" si="1"/>
        <v>4</v>
      </c>
      <c r="AO28" s="3">
        <v>45</v>
      </c>
      <c r="AP28" s="3">
        <v>1</v>
      </c>
      <c r="AQ28" s="3"/>
      <c r="AR28" s="3"/>
      <c r="AS28" s="3"/>
      <c r="AT28" s="3"/>
      <c r="AU28" s="3"/>
      <c r="AV28" s="3">
        <v>1</v>
      </c>
      <c r="AW28" s="3">
        <v>2</v>
      </c>
      <c r="AX28" s="3"/>
      <c r="AY28" s="3"/>
      <c r="AZ28" s="3"/>
      <c r="BA28" s="3">
        <v>1</v>
      </c>
      <c r="BB28" s="3"/>
      <c r="BC28" s="3"/>
      <c r="BD28" s="3">
        <f t="shared" si="2"/>
        <v>5</v>
      </c>
      <c r="BE28" s="3">
        <f t="shared" si="3"/>
        <v>4</v>
      </c>
      <c r="BF28" s="3">
        <v>5</v>
      </c>
      <c r="BG28" s="3"/>
      <c r="BH28" s="3">
        <v>6</v>
      </c>
      <c r="BI28" s="3"/>
      <c r="BJ28" s="3"/>
      <c r="BK28" s="3"/>
      <c r="BL28" s="3"/>
      <c r="BM28" s="3">
        <v>2</v>
      </c>
      <c r="BN28" s="3"/>
      <c r="BO28" s="3"/>
      <c r="BP28" s="3"/>
      <c r="BQ28" s="3"/>
      <c r="BR28" s="3"/>
      <c r="BS28" s="3">
        <v>3</v>
      </c>
      <c r="BT28" s="3"/>
      <c r="BU28" s="3"/>
      <c r="BV28" s="3"/>
      <c r="BW28" s="3"/>
      <c r="BX28" s="3"/>
      <c r="BY28" s="3"/>
      <c r="BZ28" s="3"/>
      <c r="CA28" s="3">
        <v>1</v>
      </c>
      <c r="CB28" s="3"/>
      <c r="CC28" s="3"/>
      <c r="CD28" s="3"/>
      <c r="CE28" s="3"/>
      <c r="CF28" s="3">
        <v>1</v>
      </c>
      <c r="CG28" s="3"/>
      <c r="CH28" s="3"/>
      <c r="CI28" s="3"/>
      <c r="CJ28" s="3"/>
      <c r="CK28" s="3"/>
      <c r="CL28" s="3"/>
      <c r="CM28" s="3"/>
      <c r="CN28" s="3"/>
      <c r="CO28" s="3">
        <v>1</v>
      </c>
      <c r="CP28" s="3"/>
      <c r="CQ28" s="3"/>
      <c r="CR28" s="3"/>
      <c r="CS28" s="3"/>
      <c r="CT28" s="3"/>
      <c r="CU28" s="3"/>
      <c r="CV28" s="3">
        <v>11</v>
      </c>
      <c r="CW28" s="3"/>
      <c r="CX28" s="3"/>
      <c r="CY28" s="3"/>
      <c r="CZ28" s="3"/>
      <c r="DA28" s="3"/>
      <c r="DB28" s="3"/>
      <c r="DC28" s="3">
        <v>1</v>
      </c>
      <c r="DD28" s="3"/>
      <c r="DE28" s="3"/>
      <c r="DF28" s="3">
        <v>64</v>
      </c>
      <c r="DG28" s="3"/>
      <c r="DH28" s="3">
        <v>9</v>
      </c>
      <c r="DI28" s="3"/>
      <c r="DJ28" s="3"/>
      <c r="DK28" s="3"/>
      <c r="DL28" s="3"/>
      <c r="DM28" s="3"/>
      <c r="DN28" s="3"/>
      <c r="DO28" s="3"/>
      <c r="DP28" s="3"/>
      <c r="DQ28" s="3">
        <v>1</v>
      </c>
      <c r="DR28" s="3">
        <v>7</v>
      </c>
      <c r="DS28" s="3"/>
      <c r="DT28" s="3"/>
      <c r="DU28" s="3">
        <f t="shared" si="4"/>
        <v>107</v>
      </c>
      <c r="DV28" s="3">
        <f t="shared" si="5"/>
        <v>12</v>
      </c>
      <c r="DW28" s="3">
        <v>100</v>
      </c>
      <c r="DX28" s="3">
        <v>138</v>
      </c>
      <c r="DY28" s="3">
        <v>3</v>
      </c>
    </row>
    <row r="29" spans="1:129" ht="15" customHeight="1">
      <c r="A29" s="3">
        <v>27</v>
      </c>
      <c r="B29" s="12"/>
      <c r="C29" s="12" t="e">
        <v>#N/A</v>
      </c>
      <c r="D29" s="3" t="e">
        <v>#N/A</v>
      </c>
      <c r="E29" s="3" t="e">
        <v>#N/A</v>
      </c>
      <c r="F29" s="12" t="s">
        <v>635</v>
      </c>
      <c r="G29" s="12" t="s">
        <v>941</v>
      </c>
      <c r="H29" s="12" t="s">
        <v>818</v>
      </c>
      <c r="I29" s="3">
        <v>376</v>
      </c>
      <c r="J29" s="24" t="s">
        <v>942</v>
      </c>
      <c r="K29" s="24" t="s">
        <v>870</v>
      </c>
      <c r="L29" s="25" t="s">
        <v>943</v>
      </c>
      <c r="M29" s="3">
        <v>25</v>
      </c>
      <c r="N29" s="3">
        <v>138691</v>
      </c>
      <c r="O29" s="12"/>
      <c r="P29" s="14" t="s">
        <v>636</v>
      </c>
      <c r="Q29" s="3"/>
      <c r="R29" s="3"/>
      <c r="S29" s="3"/>
      <c r="T29" s="3">
        <v>8</v>
      </c>
      <c r="U29" s="3"/>
      <c r="V29" s="3"/>
      <c r="W29" s="3"/>
      <c r="X29" s="3"/>
      <c r="Y29" s="3"/>
      <c r="Z29" s="3"/>
      <c r="AA29" s="3"/>
      <c r="AB29" s="3">
        <v>24</v>
      </c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>
        <f t="shared" si="0"/>
        <v>32</v>
      </c>
      <c r="AN29" s="3">
        <f t="shared" si="1"/>
        <v>2</v>
      </c>
      <c r="AO29" s="3">
        <v>32</v>
      </c>
      <c r="AP29" s="3">
        <v>2</v>
      </c>
      <c r="AQ29" s="3"/>
      <c r="AR29" s="3">
        <v>2</v>
      </c>
      <c r="AS29" s="3"/>
      <c r="AT29" s="3">
        <v>15</v>
      </c>
      <c r="AU29" s="3"/>
      <c r="AV29" s="3">
        <v>31</v>
      </c>
      <c r="AW29" s="3">
        <v>1</v>
      </c>
      <c r="AX29" s="3"/>
      <c r="AY29" s="3"/>
      <c r="AZ29" s="3"/>
      <c r="BA29" s="3"/>
      <c r="BB29" s="3"/>
      <c r="BC29" s="3"/>
      <c r="BD29" s="3">
        <f t="shared" si="2"/>
        <v>51</v>
      </c>
      <c r="BE29" s="3">
        <f t="shared" si="3"/>
        <v>5</v>
      </c>
      <c r="BF29" s="3">
        <v>47</v>
      </c>
      <c r="BG29" s="3"/>
      <c r="BH29" s="3">
        <v>16</v>
      </c>
      <c r="BI29" s="3"/>
      <c r="BJ29" s="3"/>
      <c r="BK29" s="3"/>
      <c r="BL29" s="3"/>
      <c r="BM29" s="3">
        <v>1</v>
      </c>
      <c r="BN29" s="3">
        <v>1</v>
      </c>
      <c r="BO29" s="3">
        <v>2</v>
      </c>
      <c r="BP29" s="3"/>
      <c r="BQ29" s="3"/>
      <c r="BR29" s="3"/>
      <c r="BS29" s="3">
        <v>6</v>
      </c>
      <c r="BT29" s="3">
        <v>3</v>
      </c>
      <c r="BU29" s="3"/>
      <c r="BV29" s="3"/>
      <c r="BW29" s="3">
        <v>1</v>
      </c>
      <c r="BX29" s="3"/>
      <c r="BY29" s="3"/>
      <c r="BZ29" s="3"/>
      <c r="CA29" s="3"/>
      <c r="CB29" s="3"/>
      <c r="CC29" s="3">
        <v>1</v>
      </c>
      <c r="CD29" s="3"/>
      <c r="CE29" s="3">
        <v>3</v>
      </c>
      <c r="CF29" s="3">
        <v>2</v>
      </c>
      <c r="CG29" s="3"/>
      <c r="CH29" s="3"/>
      <c r="CI29" s="3"/>
      <c r="CJ29" s="3"/>
      <c r="CK29" s="3"/>
      <c r="CL29" s="3"/>
      <c r="CM29" s="3"/>
      <c r="CN29" s="3"/>
      <c r="CO29" s="3">
        <v>9</v>
      </c>
      <c r="CP29" s="3">
        <v>1</v>
      </c>
      <c r="CQ29" s="3"/>
      <c r="CR29" s="3"/>
      <c r="CS29" s="3">
        <v>2</v>
      </c>
      <c r="CT29" s="3"/>
      <c r="CU29" s="3"/>
      <c r="CV29" s="3">
        <v>7</v>
      </c>
      <c r="CW29" s="3"/>
      <c r="CX29" s="3"/>
      <c r="CY29" s="3"/>
      <c r="CZ29" s="3"/>
      <c r="DA29" s="3"/>
      <c r="DB29" s="3"/>
      <c r="DC29" s="3">
        <v>6</v>
      </c>
      <c r="DD29" s="3"/>
      <c r="DE29" s="3"/>
      <c r="DF29" s="3"/>
      <c r="DG29" s="3"/>
      <c r="DH29" s="3">
        <v>2</v>
      </c>
      <c r="DI29" s="3"/>
      <c r="DJ29" s="3"/>
      <c r="DK29" s="3"/>
      <c r="DL29" s="3"/>
      <c r="DM29" s="3"/>
      <c r="DN29" s="3"/>
      <c r="DO29" s="3"/>
      <c r="DP29" s="3"/>
      <c r="DQ29" s="3">
        <v>1</v>
      </c>
      <c r="DR29" s="3">
        <v>9</v>
      </c>
      <c r="DS29" s="3">
        <v>1</v>
      </c>
      <c r="DT29" s="3"/>
      <c r="DU29" s="3">
        <f t="shared" si="4"/>
        <v>74</v>
      </c>
      <c r="DV29" s="3">
        <f t="shared" si="5"/>
        <v>19</v>
      </c>
      <c r="DW29" s="3">
        <v>65</v>
      </c>
      <c r="DX29" s="3">
        <v>136</v>
      </c>
      <c r="DY29" s="3">
        <v>3</v>
      </c>
    </row>
    <row r="30" spans="1:129" ht="15" customHeight="1">
      <c r="A30" s="3">
        <v>28</v>
      </c>
      <c r="B30" s="12" t="s">
        <v>820</v>
      </c>
      <c r="C30" s="12" t="e">
        <v>#N/A</v>
      </c>
      <c r="D30" s="3" t="e">
        <v>#N/A</v>
      </c>
      <c r="E30" s="3" t="e">
        <v>#N/A</v>
      </c>
      <c r="F30" s="12" t="s">
        <v>502</v>
      </c>
      <c r="G30" s="12" t="s">
        <v>944</v>
      </c>
      <c r="H30" s="12" t="s">
        <v>818</v>
      </c>
      <c r="I30" s="3">
        <v>4898</v>
      </c>
      <c r="J30" s="24" t="s">
        <v>945</v>
      </c>
      <c r="K30" s="24" t="s">
        <v>907</v>
      </c>
      <c r="L30" s="25" t="s">
        <v>946</v>
      </c>
      <c r="M30" s="3">
        <v>351</v>
      </c>
      <c r="N30" s="3">
        <v>320722</v>
      </c>
      <c r="O30" s="12"/>
      <c r="P30" s="14" t="s">
        <v>504</v>
      </c>
      <c r="Q30" s="3"/>
      <c r="R30" s="3"/>
      <c r="S30" s="3"/>
      <c r="T30" s="3">
        <v>19</v>
      </c>
      <c r="U30" s="3"/>
      <c r="V30" s="3"/>
      <c r="W30" s="3">
        <v>1</v>
      </c>
      <c r="X30" s="3"/>
      <c r="Y30" s="3"/>
      <c r="Z30" s="3"/>
      <c r="AA30" s="3"/>
      <c r="AB30" s="3">
        <v>3</v>
      </c>
      <c r="AC30" s="3"/>
      <c r="AD30" s="3"/>
      <c r="AE30" s="3"/>
      <c r="AF30" s="3"/>
      <c r="AG30" s="3"/>
      <c r="AH30" s="3"/>
      <c r="AI30" s="3"/>
      <c r="AJ30" s="3"/>
      <c r="AK30" s="3">
        <v>83</v>
      </c>
      <c r="AL30" s="3"/>
      <c r="AM30" s="3">
        <f t="shared" si="0"/>
        <v>106</v>
      </c>
      <c r="AN30" s="3">
        <f t="shared" si="1"/>
        <v>4</v>
      </c>
      <c r="AO30" s="3">
        <v>104</v>
      </c>
      <c r="AP30" s="3"/>
      <c r="AQ30" s="3"/>
      <c r="AR30" s="3"/>
      <c r="AS30" s="3"/>
      <c r="AT30" s="3">
        <v>1</v>
      </c>
      <c r="AU30" s="3"/>
      <c r="AV30" s="3"/>
      <c r="AW30" s="3"/>
      <c r="AX30" s="3"/>
      <c r="AY30" s="3"/>
      <c r="AZ30" s="3"/>
      <c r="BA30" s="3"/>
      <c r="BB30" s="3"/>
      <c r="BC30" s="3"/>
      <c r="BD30" s="3">
        <f t="shared" si="2"/>
        <v>1</v>
      </c>
      <c r="BE30" s="3">
        <f t="shared" si="3"/>
        <v>1</v>
      </c>
      <c r="BF30" s="3">
        <v>1</v>
      </c>
      <c r="BG30" s="3">
        <v>8</v>
      </c>
      <c r="BH30" s="3"/>
      <c r="BI30" s="3"/>
      <c r="BJ30" s="3"/>
      <c r="BK30" s="3">
        <v>1</v>
      </c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>
        <v>1</v>
      </c>
      <c r="BZ30" s="3"/>
      <c r="CA30" s="3"/>
      <c r="CB30" s="3"/>
      <c r="CC30" s="3"/>
      <c r="CD30" s="3"/>
      <c r="CE30" s="3"/>
      <c r="CF30" s="3">
        <v>7</v>
      </c>
      <c r="CG30" s="3">
        <v>1</v>
      </c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>
        <v>6</v>
      </c>
      <c r="CW30" s="3"/>
      <c r="CX30" s="3"/>
      <c r="CY30" s="3"/>
      <c r="CZ30" s="3"/>
      <c r="DA30" s="3"/>
      <c r="DB30" s="3"/>
      <c r="DC30" s="3">
        <v>7</v>
      </c>
      <c r="DD30" s="3"/>
      <c r="DE30" s="3"/>
      <c r="DF30" s="3"/>
      <c r="DG30" s="3"/>
      <c r="DH30" s="3">
        <v>1</v>
      </c>
      <c r="DI30" s="3"/>
      <c r="DJ30" s="3"/>
      <c r="DK30" s="3"/>
      <c r="DL30" s="3">
        <v>1</v>
      </c>
      <c r="DM30" s="3"/>
      <c r="DN30" s="3"/>
      <c r="DO30" s="3"/>
      <c r="DP30" s="3"/>
      <c r="DQ30" s="3"/>
      <c r="DR30" s="3">
        <v>1</v>
      </c>
      <c r="DS30" s="3"/>
      <c r="DT30" s="3"/>
      <c r="DU30" s="3">
        <f t="shared" si="4"/>
        <v>34</v>
      </c>
      <c r="DV30" s="3">
        <f t="shared" si="5"/>
        <v>10</v>
      </c>
      <c r="DW30" s="3">
        <v>33</v>
      </c>
      <c r="DX30" s="3">
        <v>131</v>
      </c>
      <c r="DY30" s="3">
        <v>3</v>
      </c>
    </row>
    <row r="31" spans="1:129" ht="15" customHeight="1">
      <c r="A31" s="3">
        <v>29</v>
      </c>
      <c r="B31" s="12" t="s">
        <v>85</v>
      </c>
      <c r="C31" s="12" t="e">
        <v>#N/A</v>
      </c>
      <c r="D31" s="3" t="e">
        <v>#N/A</v>
      </c>
      <c r="E31" s="3" t="e">
        <v>#N/A</v>
      </c>
      <c r="F31" s="12" t="s">
        <v>549</v>
      </c>
      <c r="G31" s="12" t="s">
        <v>947</v>
      </c>
      <c r="H31" s="12" t="s">
        <v>818</v>
      </c>
      <c r="I31" s="3">
        <v>5000</v>
      </c>
      <c r="J31" s="24" t="s">
        <v>948</v>
      </c>
      <c r="K31" s="24" t="s">
        <v>949</v>
      </c>
      <c r="L31" s="25" t="s">
        <v>950</v>
      </c>
      <c r="M31" s="3">
        <v>191</v>
      </c>
      <c r="N31" s="3">
        <v>17138</v>
      </c>
      <c r="O31" s="12"/>
      <c r="P31" s="14" t="s">
        <v>550</v>
      </c>
      <c r="Q31" s="3"/>
      <c r="R31" s="3">
        <v>1</v>
      </c>
      <c r="S31" s="3"/>
      <c r="T31" s="3">
        <v>9</v>
      </c>
      <c r="U31" s="3"/>
      <c r="V31" s="3">
        <v>3</v>
      </c>
      <c r="W31" s="3"/>
      <c r="X31" s="3"/>
      <c r="Y31" s="3"/>
      <c r="Z31" s="3"/>
      <c r="AA31" s="3"/>
      <c r="AB31" s="3">
        <v>80</v>
      </c>
      <c r="AC31" s="3">
        <v>2</v>
      </c>
      <c r="AD31" s="3">
        <v>1</v>
      </c>
      <c r="AE31" s="3">
        <v>1</v>
      </c>
      <c r="AF31" s="3"/>
      <c r="AG31" s="3"/>
      <c r="AH31" s="3"/>
      <c r="AI31" s="3"/>
      <c r="AJ31" s="3"/>
      <c r="AK31" s="3">
        <v>2</v>
      </c>
      <c r="AL31" s="3"/>
      <c r="AM31" s="3">
        <f t="shared" si="0"/>
        <v>99</v>
      </c>
      <c r="AN31" s="3">
        <f t="shared" si="1"/>
        <v>8</v>
      </c>
      <c r="AO31" s="3">
        <v>83</v>
      </c>
      <c r="AP31" s="3"/>
      <c r="AQ31" s="3"/>
      <c r="AR31" s="3">
        <v>1</v>
      </c>
      <c r="AS31" s="3"/>
      <c r="AT31" s="3"/>
      <c r="AU31" s="3"/>
      <c r="AV31" s="3"/>
      <c r="AW31" s="3">
        <v>1</v>
      </c>
      <c r="AX31" s="3">
        <v>2</v>
      </c>
      <c r="AY31" s="3"/>
      <c r="AZ31" s="3"/>
      <c r="BA31" s="3">
        <v>26</v>
      </c>
      <c r="BB31" s="3"/>
      <c r="BC31" s="3"/>
      <c r="BD31" s="3">
        <f t="shared" si="2"/>
        <v>30</v>
      </c>
      <c r="BE31" s="3">
        <f t="shared" si="3"/>
        <v>4</v>
      </c>
      <c r="BF31" s="3">
        <v>29</v>
      </c>
      <c r="BG31" s="3"/>
      <c r="BH31" s="3">
        <v>14</v>
      </c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>
        <v>1</v>
      </c>
      <c r="CP31" s="3"/>
      <c r="CQ31" s="3"/>
      <c r="CR31" s="3"/>
      <c r="CS31" s="3">
        <v>1</v>
      </c>
      <c r="CT31" s="3"/>
      <c r="CU31" s="3"/>
      <c r="CV31" s="3">
        <v>9</v>
      </c>
      <c r="CW31" s="3"/>
      <c r="CX31" s="3"/>
      <c r="CY31" s="3">
        <v>1</v>
      </c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>
        <v>4</v>
      </c>
      <c r="DS31" s="3">
        <v>1</v>
      </c>
      <c r="DT31" s="3"/>
      <c r="DU31" s="3">
        <f t="shared" si="4"/>
        <v>31</v>
      </c>
      <c r="DV31" s="3">
        <f t="shared" si="5"/>
        <v>7</v>
      </c>
      <c r="DW31" s="3">
        <v>25</v>
      </c>
      <c r="DX31" s="3">
        <v>119</v>
      </c>
      <c r="DY31" s="3">
        <v>3</v>
      </c>
    </row>
    <row r="32" spans="1:129" ht="15" customHeight="1">
      <c r="A32" s="3">
        <v>30</v>
      </c>
      <c r="B32" s="12"/>
      <c r="C32" s="12" t="e">
        <v>#N/A</v>
      </c>
      <c r="D32" s="3" t="e">
        <v>#N/A</v>
      </c>
      <c r="E32" s="3" t="e">
        <v>#N/A</v>
      </c>
      <c r="F32" s="12" t="s">
        <v>554</v>
      </c>
      <c r="G32" s="12" t="s">
        <v>951</v>
      </c>
      <c r="H32" s="12" t="s">
        <v>818</v>
      </c>
      <c r="I32" s="3">
        <v>7234</v>
      </c>
      <c r="J32" s="24" t="s">
        <v>952</v>
      </c>
      <c r="K32" s="24" t="s">
        <v>870</v>
      </c>
      <c r="L32" s="25" t="s">
        <v>953</v>
      </c>
      <c r="M32" s="3">
        <v>279</v>
      </c>
      <c r="N32" s="3">
        <v>410484</v>
      </c>
      <c r="O32" s="12"/>
      <c r="P32" s="14" t="s">
        <v>555</v>
      </c>
      <c r="Q32" s="3"/>
      <c r="R32" s="3">
        <v>1</v>
      </c>
      <c r="S32" s="3"/>
      <c r="T32" s="3">
        <v>47</v>
      </c>
      <c r="U32" s="3"/>
      <c r="V32" s="3"/>
      <c r="W32" s="3">
        <v>1</v>
      </c>
      <c r="X32" s="3"/>
      <c r="Y32" s="3"/>
      <c r="Z32" s="3"/>
      <c r="AA32" s="3"/>
      <c r="AB32" s="3">
        <v>18</v>
      </c>
      <c r="AC32" s="3">
        <v>3</v>
      </c>
      <c r="AD32" s="3"/>
      <c r="AE32" s="3"/>
      <c r="AF32" s="3"/>
      <c r="AG32" s="3"/>
      <c r="AH32" s="3"/>
      <c r="AI32" s="3"/>
      <c r="AJ32" s="3"/>
      <c r="AK32" s="3">
        <v>4</v>
      </c>
      <c r="AL32" s="3">
        <v>2</v>
      </c>
      <c r="AM32" s="3">
        <f t="shared" si="0"/>
        <v>76</v>
      </c>
      <c r="AN32" s="3">
        <f t="shared" si="1"/>
        <v>7</v>
      </c>
      <c r="AO32" s="3">
        <v>69</v>
      </c>
      <c r="AP32" s="3"/>
      <c r="AQ32" s="3">
        <v>1</v>
      </c>
      <c r="AR32" s="3">
        <v>1</v>
      </c>
      <c r="AS32" s="3">
        <v>2</v>
      </c>
      <c r="AT32" s="3">
        <v>6</v>
      </c>
      <c r="AU32" s="3">
        <v>1</v>
      </c>
      <c r="AV32" s="3">
        <v>5</v>
      </c>
      <c r="AW32" s="3">
        <v>5</v>
      </c>
      <c r="AX32" s="3"/>
      <c r="AY32" s="3">
        <v>1</v>
      </c>
      <c r="AZ32" s="3"/>
      <c r="BA32" s="3"/>
      <c r="BB32" s="3"/>
      <c r="BC32" s="3">
        <v>3</v>
      </c>
      <c r="BD32" s="3">
        <f t="shared" si="2"/>
        <v>25</v>
      </c>
      <c r="BE32" s="3">
        <f t="shared" si="3"/>
        <v>9</v>
      </c>
      <c r="BF32" s="3">
        <v>23</v>
      </c>
      <c r="BG32" s="3"/>
      <c r="BH32" s="3">
        <v>2</v>
      </c>
      <c r="BI32" s="3"/>
      <c r="BJ32" s="3"/>
      <c r="BK32" s="3">
        <v>2</v>
      </c>
      <c r="BL32" s="3"/>
      <c r="BM32" s="3"/>
      <c r="BN32" s="3"/>
      <c r="BO32" s="3"/>
      <c r="BP32" s="3"/>
      <c r="BQ32" s="3"/>
      <c r="BR32" s="3"/>
      <c r="BS32" s="3">
        <v>3</v>
      </c>
      <c r="BT32" s="3"/>
      <c r="BU32" s="3"/>
      <c r="BV32" s="3"/>
      <c r="BW32" s="3">
        <v>1</v>
      </c>
      <c r="BX32" s="3"/>
      <c r="BY32" s="3">
        <v>1</v>
      </c>
      <c r="BZ32" s="3"/>
      <c r="CA32" s="3"/>
      <c r="CB32" s="3"/>
      <c r="CC32" s="3"/>
      <c r="CD32" s="3"/>
      <c r="CE32" s="3"/>
      <c r="CF32" s="3">
        <v>1</v>
      </c>
      <c r="CG32" s="3"/>
      <c r="CH32" s="3"/>
      <c r="CI32" s="3"/>
      <c r="CJ32" s="3"/>
      <c r="CK32" s="3"/>
      <c r="CL32" s="3"/>
      <c r="CM32" s="3"/>
      <c r="CN32" s="3">
        <v>1</v>
      </c>
      <c r="CO32" s="3">
        <v>4</v>
      </c>
      <c r="CP32" s="3"/>
      <c r="CQ32" s="3"/>
      <c r="CR32" s="3"/>
      <c r="CS32" s="3">
        <v>1</v>
      </c>
      <c r="CT32" s="3"/>
      <c r="CU32" s="3"/>
      <c r="CV32" s="3">
        <v>6</v>
      </c>
      <c r="CW32" s="3"/>
      <c r="CX32" s="3"/>
      <c r="CY32" s="3"/>
      <c r="CZ32" s="3"/>
      <c r="DA32" s="3"/>
      <c r="DB32" s="3"/>
      <c r="DC32" s="3">
        <v>16</v>
      </c>
      <c r="DD32" s="3"/>
      <c r="DE32" s="3"/>
      <c r="DF32" s="3">
        <v>1</v>
      </c>
      <c r="DG32" s="3"/>
      <c r="DH32" s="3">
        <v>2</v>
      </c>
      <c r="DI32" s="3">
        <v>1</v>
      </c>
      <c r="DJ32" s="3"/>
      <c r="DK32" s="3"/>
      <c r="DL32" s="3"/>
      <c r="DM32" s="3"/>
      <c r="DN32" s="3"/>
      <c r="DO32" s="3"/>
      <c r="DP32" s="3"/>
      <c r="DQ32" s="3"/>
      <c r="DR32" s="3">
        <v>5</v>
      </c>
      <c r="DS32" s="3"/>
      <c r="DT32" s="3"/>
      <c r="DU32" s="3">
        <f t="shared" si="4"/>
        <v>47</v>
      </c>
      <c r="DV32" s="3">
        <f t="shared" si="5"/>
        <v>15</v>
      </c>
      <c r="DW32" s="3">
        <v>40</v>
      </c>
      <c r="DX32" s="3">
        <v>114</v>
      </c>
      <c r="DY32" s="3">
        <v>3</v>
      </c>
    </row>
    <row r="33" spans="1:129" ht="15" customHeight="1">
      <c r="A33" s="3">
        <v>31</v>
      </c>
      <c r="B33" s="12" t="s">
        <v>48</v>
      </c>
      <c r="C33" s="12" t="e">
        <v>#N/A</v>
      </c>
      <c r="D33" s="3" t="e">
        <v>#N/A</v>
      </c>
      <c r="E33" s="3" t="e">
        <v>#N/A</v>
      </c>
      <c r="F33" s="12" t="s">
        <v>485</v>
      </c>
      <c r="G33" s="12" t="s">
        <v>954</v>
      </c>
      <c r="H33" s="12" t="s">
        <v>818</v>
      </c>
      <c r="I33" s="3">
        <v>12700</v>
      </c>
      <c r="J33" s="24" t="s">
        <v>955</v>
      </c>
      <c r="K33" s="24" t="s">
        <v>956</v>
      </c>
      <c r="L33" s="25" t="s">
        <v>867</v>
      </c>
      <c r="M33" s="3">
        <v>257</v>
      </c>
      <c r="N33" s="3">
        <v>251298</v>
      </c>
      <c r="O33" s="12"/>
      <c r="P33" s="14" t="s">
        <v>487</v>
      </c>
      <c r="Q33" s="3"/>
      <c r="R33" s="3">
        <v>1</v>
      </c>
      <c r="S33" s="3"/>
      <c r="T33" s="3">
        <v>25</v>
      </c>
      <c r="U33" s="3"/>
      <c r="V33" s="3">
        <v>3</v>
      </c>
      <c r="W33" s="3">
        <v>7</v>
      </c>
      <c r="X33" s="3"/>
      <c r="Y33" s="3"/>
      <c r="Z33" s="3">
        <v>2</v>
      </c>
      <c r="AA33" s="3"/>
      <c r="AB33" s="3">
        <v>38</v>
      </c>
      <c r="AC33" s="3"/>
      <c r="AD33" s="3"/>
      <c r="AE33" s="3"/>
      <c r="AF33" s="3"/>
      <c r="AG33" s="3"/>
      <c r="AH33" s="3"/>
      <c r="AI33" s="3"/>
      <c r="AJ33" s="3"/>
      <c r="AK33" s="3">
        <v>19</v>
      </c>
      <c r="AL33" s="3">
        <v>6</v>
      </c>
      <c r="AM33" s="3">
        <f t="shared" si="0"/>
        <v>101</v>
      </c>
      <c r="AN33" s="3">
        <f t="shared" si="1"/>
        <v>8</v>
      </c>
      <c r="AO33" s="3">
        <v>83</v>
      </c>
      <c r="AP33" s="3"/>
      <c r="AQ33" s="3">
        <v>1</v>
      </c>
      <c r="AR33" s="3"/>
      <c r="AS33" s="3">
        <v>3</v>
      </c>
      <c r="AT33" s="3"/>
      <c r="AU33" s="3">
        <v>1</v>
      </c>
      <c r="AV33" s="3">
        <v>2</v>
      </c>
      <c r="AW33" s="3">
        <v>5</v>
      </c>
      <c r="AX33" s="3"/>
      <c r="AY33" s="3">
        <v>1</v>
      </c>
      <c r="AZ33" s="3"/>
      <c r="BA33" s="3">
        <v>1</v>
      </c>
      <c r="BB33" s="3">
        <v>1</v>
      </c>
      <c r="BC33" s="3"/>
      <c r="BD33" s="3">
        <f t="shared" si="2"/>
        <v>15</v>
      </c>
      <c r="BE33" s="3">
        <f t="shared" si="3"/>
        <v>8</v>
      </c>
      <c r="BF33" s="3">
        <v>14</v>
      </c>
      <c r="BG33" s="3"/>
      <c r="BH33" s="3">
        <v>2</v>
      </c>
      <c r="BI33" s="3"/>
      <c r="BJ33" s="3"/>
      <c r="BK33" s="3">
        <v>1</v>
      </c>
      <c r="BL33" s="3"/>
      <c r="BM33" s="3"/>
      <c r="BN33" s="3">
        <v>1</v>
      </c>
      <c r="BO33" s="3"/>
      <c r="BP33" s="3"/>
      <c r="BQ33" s="3"/>
      <c r="BR33" s="3"/>
      <c r="BS33" s="3">
        <v>3</v>
      </c>
      <c r="BT33" s="3"/>
      <c r="BU33" s="3"/>
      <c r="BV33" s="3"/>
      <c r="BW33" s="3"/>
      <c r="BX33" s="3"/>
      <c r="BY33" s="3"/>
      <c r="BZ33" s="3"/>
      <c r="CA33" s="3"/>
      <c r="CB33" s="3"/>
      <c r="CC33" s="3">
        <v>1</v>
      </c>
      <c r="CD33" s="3"/>
      <c r="CE33" s="3"/>
      <c r="CF33" s="3"/>
      <c r="CG33" s="3">
        <v>1</v>
      </c>
      <c r="CH33" s="3"/>
      <c r="CI33" s="3"/>
      <c r="CJ33" s="3">
        <v>1</v>
      </c>
      <c r="CK33" s="3"/>
      <c r="CL33" s="3"/>
      <c r="CM33" s="3"/>
      <c r="CN33" s="3"/>
      <c r="CO33" s="3">
        <v>1</v>
      </c>
      <c r="CP33" s="3"/>
      <c r="CQ33" s="3"/>
      <c r="CR33" s="3"/>
      <c r="CS33" s="3"/>
      <c r="CT33" s="3"/>
      <c r="CU33" s="3"/>
      <c r="CV33" s="3">
        <v>11</v>
      </c>
      <c r="CW33" s="3">
        <v>1</v>
      </c>
      <c r="CX33" s="3"/>
      <c r="CY33" s="3"/>
      <c r="CZ33" s="3"/>
      <c r="DA33" s="3"/>
      <c r="DB33" s="3"/>
      <c r="DC33" s="3"/>
      <c r="DD33" s="3"/>
      <c r="DE33" s="3"/>
      <c r="DF33" s="3">
        <v>2</v>
      </c>
      <c r="DG33" s="3"/>
      <c r="DH33" s="3">
        <v>2</v>
      </c>
      <c r="DI33" s="3">
        <v>1</v>
      </c>
      <c r="DJ33" s="3"/>
      <c r="DK33" s="3"/>
      <c r="DL33" s="3"/>
      <c r="DM33" s="3"/>
      <c r="DN33" s="3"/>
      <c r="DO33" s="3"/>
      <c r="DP33" s="3"/>
      <c r="DQ33" s="3">
        <v>1</v>
      </c>
      <c r="DR33" s="3">
        <v>5</v>
      </c>
      <c r="DS33" s="3"/>
      <c r="DT33" s="3"/>
      <c r="DU33" s="3">
        <f t="shared" si="4"/>
        <v>34</v>
      </c>
      <c r="DV33" s="3">
        <f t="shared" si="5"/>
        <v>15</v>
      </c>
      <c r="DW33" s="3">
        <v>29</v>
      </c>
      <c r="DX33" s="3">
        <v>112</v>
      </c>
      <c r="DY33" s="3">
        <v>3</v>
      </c>
    </row>
    <row r="34" spans="1:129" ht="15" customHeight="1">
      <c r="A34" s="3">
        <v>32</v>
      </c>
      <c r="B34" s="12" t="s">
        <v>48</v>
      </c>
      <c r="C34" s="12" t="e">
        <v>#N/A</v>
      </c>
      <c r="D34" s="3" t="e">
        <v>#N/A</v>
      </c>
      <c r="E34" s="3" t="e">
        <v>#N/A</v>
      </c>
      <c r="F34" s="12" t="s">
        <v>543</v>
      </c>
      <c r="G34" s="12" t="s">
        <v>957</v>
      </c>
      <c r="H34" s="12" t="s">
        <v>818</v>
      </c>
      <c r="I34" s="3">
        <v>10000</v>
      </c>
      <c r="J34" s="24" t="s">
        <v>958</v>
      </c>
      <c r="K34" s="24" t="s">
        <v>959</v>
      </c>
      <c r="L34" s="25" t="s">
        <v>871</v>
      </c>
      <c r="M34" s="3">
        <v>202</v>
      </c>
      <c r="N34" s="3">
        <v>0</v>
      </c>
      <c r="O34" s="12"/>
      <c r="P34" s="14" t="s">
        <v>545</v>
      </c>
      <c r="Q34" s="3"/>
      <c r="R34" s="3"/>
      <c r="S34" s="3"/>
      <c r="T34" s="3">
        <v>3</v>
      </c>
      <c r="U34" s="3"/>
      <c r="V34" s="3"/>
      <c r="W34" s="3"/>
      <c r="X34" s="3"/>
      <c r="Y34" s="3"/>
      <c r="Z34" s="3">
        <v>10</v>
      </c>
      <c r="AA34" s="3"/>
      <c r="AB34" s="3">
        <v>43</v>
      </c>
      <c r="AC34" s="3"/>
      <c r="AD34" s="3">
        <v>1</v>
      </c>
      <c r="AE34" s="3"/>
      <c r="AF34" s="3"/>
      <c r="AG34" s="3"/>
      <c r="AH34" s="3"/>
      <c r="AI34" s="3"/>
      <c r="AJ34" s="3"/>
      <c r="AK34" s="3">
        <v>9</v>
      </c>
      <c r="AL34" s="3"/>
      <c r="AM34" s="3">
        <f t="shared" si="0"/>
        <v>66</v>
      </c>
      <c r="AN34" s="3">
        <f t="shared" si="1"/>
        <v>5</v>
      </c>
      <c r="AO34" s="3">
        <v>59</v>
      </c>
      <c r="AP34" s="3"/>
      <c r="AQ34" s="3"/>
      <c r="AR34" s="3"/>
      <c r="AS34" s="3"/>
      <c r="AT34" s="3">
        <v>3</v>
      </c>
      <c r="AU34" s="3"/>
      <c r="AV34" s="3"/>
      <c r="AW34" s="3">
        <v>1</v>
      </c>
      <c r="AX34" s="3"/>
      <c r="AY34" s="3"/>
      <c r="AZ34" s="3"/>
      <c r="BA34" s="3">
        <v>1</v>
      </c>
      <c r="BB34" s="3"/>
      <c r="BC34" s="3"/>
      <c r="BD34" s="3">
        <f t="shared" si="2"/>
        <v>5</v>
      </c>
      <c r="BE34" s="3">
        <f t="shared" si="3"/>
        <v>3</v>
      </c>
      <c r="BF34" s="3">
        <v>5</v>
      </c>
      <c r="BG34" s="3"/>
      <c r="BH34" s="3">
        <v>6</v>
      </c>
      <c r="BI34" s="3">
        <v>1</v>
      </c>
      <c r="BJ34" s="3"/>
      <c r="BK34" s="3"/>
      <c r="BL34" s="3"/>
      <c r="BM34" s="3">
        <v>1</v>
      </c>
      <c r="BN34" s="3"/>
      <c r="BO34" s="3">
        <v>1</v>
      </c>
      <c r="BP34" s="3"/>
      <c r="BQ34" s="3"/>
      <c r="BR34" s="3"/>
      <c r="BS34" s="3">
        <v>2</v>
      </c>
      <c r="BT34" s="3"/>
      <c r="BU34" s="3"/>
      <c r="BV34" s="3">
        <v>1</v>
      </c>
      <c r="BW34" s="3">
        <v>1</v>
      </c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>
        <v>38</v>
      </c>
      <c r="CW34" s="3"/>
      <c r="CX34" s="3"/>
      <c r="CY34" s="3"/>
      <c r="CZ34" s="3"/>
      <c r="DA34" s="3"/>
      <c r="DB34" s="3"/>
      <c r="DC34" s="3"/>
      <c r="DD34" s="3"/>
      <c r="DE34" s="3"/>
      <c r="DF34" s="3">
        <v>1</v>
      </c>
      <c r="DG34" s="3"/>
      <c r="DH34" s="3"/>
      <c r="DI34" s="3"/>
      <c r="DJ34" s="3"/>
      <c r="DK34" s="3"/>
      <c r="DL34" s="3">
        <v>1</v>
      </c>
      <c r="DM34" s="3"/>
      <c r="DN34" s="3"/>
      <c r="DO34" s="3"/>
      <c r="DP34" s="3"/>
      <c r="DQ34" s="3"/>
      <c r="DR34" s="3">
        <v>4</v>
      </c>
      <c r="DS34" s="3"/>
      <c r="DT34" s="3"/>
      <c r="DU34" s="3">
        <f t="shared" si="4"/>
        <v>57</v>
      </c>
      <c r="DV34" s="3">
        <f t="shared" si="5"/>
        <v>11</v>
      </c>
      <c r="DW34" s="3">
        <v>52</v>
      </c>
      <c r="DX34" s="3">
        <v>108</v>
      </c>
      <c r="DY34" s="3">
        <v>3</v>
      </c>
    </row>
    <row r="35" spans="1:129" ht="15" customHeight="1">
      <c r="A35" s="3">
        <v>33</v>
      </c>
      <c r="B35" s="12" t="s">
        <v>48</v>
      </c>
      <c r="C35" s="12" t="e">
        <v>#N/A</v>
      </c>
      <c r="D35" s="3" t="e">
        <v>#N/A</v>
      </c>
      <c r="E35" s="3" t="e">
        <v>#N/A</v>
      </c>
      <c r="F35" s="12" t="s">
        <v>473</v>
      </c>
      <c r="G35" s="12" t="s">
        <v>960</v>
      </c>
      <c r="H35" s="12" t="s">
        <v>818</v>
      </c>
      <c r="I35" s="3">
        <v>27800</v>
      </c>
      <c r="J35" s="24" t="s">
        <v>961</v>
      </c>
      <c r="K35" s="24" t="s">
        <v>844</v>
      </c>
      <c r="L35" s="25" t="s">
        <v>962</v>
      </c>
      <c r="M35" s="3">
        <v>3</v>
      </c>
      <c r="N35" s="3">
        <v>70247</v>
      </c>
      <c r="O35" s="12"/>
      <c r="P35" s="14" t="s">
        <v>475</v>
      </c>
      <c r="Q35" s="3"/>
      <c r="R35" s="3"/>
      <c r="S35" s="3"/>
      <c r="T35" s="3"/>
      <c r="U35" s="3"/>
      <c r="V35" s="3"/>
      <c r="W35" s="3">
        <v>1</v>
      </c>
      <c r="X35" s="3"/>
      <c r="Y35" s="3"/>
      <c r="Z35" s="3">
        <v>1</v>
      </c>
      <c r="AA35" s="3"/>
      <c r="AB35" s="3">
        <v>3</v>
      </c>
      <c r="AC35" s="3"/>
      <c r="AD35" s="3"/>
      <c r="AE35" s="3">
        <v>1</v>
      </c>
      <c r="AF35" s="3"/>
      <c r="AG35" s="3"/>
      <c r="AH35" s="3"/>
      <c r="AI35" s="3"/>
      <c r="AJ35" s="3"/>
      <c r="AK35" s="3">
        <v>6</v>
      </c>
      <c r="AL35" s="3"/>
      <c r="AM35" s="3">
        <f t="shared" ref="AM35:AM66" si="6">SUM(Q35:AL35)</f>
        <v>12</v>
      </c>
      <c r="AN35" s="3">
        <f t="shared" ref="AN35:AN66" si="7">COUNTA(Q35:AL35)</f>
        <v>5</v>
      </c>
      <c r="AO35" s="3">
        <v>11</v>
      </c>
      <c r="AP35" s="3"/>
      <c r="AQ35" s="3"/>
      <c r="AR35" s="3"/>
      <c r="AS35" s="3"/>
      <c r="AT35" s="3">
        <v>1</v>
      </c>
      <c r="AU35" s="3"/>
      <c r="AV35" s="3"/>
      <c r="AW35" s="3">
        <v>1</v>
      </c>
      <c r="AX35" s="3"/>
      <c r="AY35" s="3"/>
      <c r="AZ35" s="3"/>
      <c r="BA35" s="3"/>
      <c r="BB35" s="3"/>
      <c r="BC35" s="3"/>
      <c r="BD35" s="3">
        <f t="shared" ref="BD35:BD66" si="8">SUM(AP35:BC35)</f>
        <v>2</v>
      </c>
      <c r="BE35" s="3">
        <f t="shared" ref="BE35:BE66" si="9">COUNTA(AP35:BC35)</f>
        <v>2</v>
      </c>
      <c r="BF35" s="3">
        <v>1</v>
      </c>
      <c r="BG35" s="3"/>
      <c r="BH35" s="3">
        <v>12</v>
      </c>
      <c r="BI35" s="3">
        <v>2</v>
      </c>
      <c r="BJ35" s="3"/>
      <c r="BK35" s="3"/>
      <c r="BL35" s="3"/>
      <c r="BM35" s="3">
        <v>4</v>
      </c>
      <c r="BN35" s="3"/>
      <c r="BO35" s="3"/>
      <c r="BP35" s="3"/>
      <c r="BQ35" s="3"/>
      <c r="BR35" s="3"/>
      <c r="BS35" s="3">
        <v>14</v>
      </c>
      <c r="BT35" s="3">
        <v>1</v>
      </c>
      <c r="BU35" s="3"/>
      <c r="BV35" s="3"/>
      <c r="BW35" s="3">
        <v>5</v>
      </c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>
        <v>1</v>
      </c>
      <c r="CT35" s="3"/>
      <c r="CU35" s="3"/>
      <c r="CV35" s="3">
        <v>42</v>
      </c>
      <c r="CW35" s="3"/>
      <c r="CX35" s="3"/>
      <c r="CY35" s="3"/>
      <c r="CZ35" s="3"/>
      <c r="DA35" s="3"/>
      <c r="DB35" s="3"/>
      <c r="DC35" s="3">
        <v>1</v>
      </c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>
        <v>30</v>
      </c>
      <c r="DS35" s="3"/>
      <c r="DT35" s="3"/>
      <c r="DU35" s="3">
        <f t="shared" ref="DU35:DU66" si="10">SUM(BG35:DT35)</f>
        <v>112</v>
      </c>
      <c r="DV35" s="3">
        <f t="shared" ref="DV35:DV66" si="11">COUNTA(BG35:DT35)</f>
        <v>10</v>
      </c>
      <c r="DW35" s="3">
        <v>95</v>
      </c>
      <c r="DX35" s="3">
        <v>106</v>
      </c>
      <c r="DY35" s="3">
        <v>3</v>
      </c>
    </row>
    <row r="36" spans="1:129" ht="15" customHeight="1">
      <c r="A36" s="3">
        <v>34</v>
      </c>
      <c r="B36" s="12" t="s">
        <v>85</v>
      </c>
      <c r="C36" s="12" t="s">
        <v>358</v>
      </c>
      <c r="D36" s="3">
        <v>56</v>
      </c>
      <c r="E36" s="3">
        <v>48</v>
      </c>
      <c r="F36" s="12" t="s">
        <v>359</v>
      </c>
      <c r="G36" s="12" t="s">
        <v>963</v>
      </c>
      <c r="H36" s="12" t="s">
        <v>807</v>
      </c>
      <c r="I36" s="3">
        <v>1313</v>
      </c>
      <c r="J36" s="24" t="s">
        <v>964</v>
      </c>
      <c r="K36" s="24" t="s">
        <v>965</v>
      </c>
      <c r="L36" s="25" t="s">
        <v>925</v>
      </c>
      <c r="M36" s="3">
        <v>428</v>
      </c>
      <c r="N36" s="3">
        <v>72765</v>
      </c>
      <c r="O36" s="12" t="s">
        <v>79</v>
      </c>
      <c r="P36" s="14" t="s">
        <v>360</v>
      </c>
      <c r="Q36" s="3"/>
      <c r="R36" s="3"/>
      <c r="S36" s="3"/>
      <c r="T36" s="3">
        <v>24</v>
      </c>
      <c r="U36" s="3"/>
      <c r="V36" s="3"/>
      <c r="W36" s="3"/>
      <c r="X36" s="3"/>
      <c r="Y36" s="3"/>
      <c r="Z36" s="3"/>
      <c r="AA36" s="3"/>
      <c r="AB36" s="3">
        <v>31</v>
      </c>
      <c r="AC36" s="3"/>
      <c r="AD36" s="3"/>
      <c r="AE36" s="3">
        <v>2</v>
      </c>
      <c r="AF36" s="3"/>
      <c r="AG36" s="3"/>
      <c r="AH36" s="3"/>
      <c r="AI36" s="3"/>
      <c r="AJ36" s="3"/>
      <c r="AK36" s="3">
        <v>3</v>
      </c>
      <c r="AL36" s="3">
        <v>3</v>
      </c>
      <c r="AM36" s="3">
        <f t="shared" si="6"/>
        <v>63</v>
      </c>
      <c r="AN36" s="3">
        <f t="shared" si="7"/>
        <v>5</v>
      </c>
      <c r="AO36" s="3">
        <v>53</v>
      </c>
      <c r="AP36" s="3">
        <v>2</v>
      </c>
      <c r="AQ36" s="3"/>
      <c r="AR36" s="3"/>
      <c r="AS36" s="3">
        <v>3</v>
      </c>
      <c r="AT36" s="3">
        <v>1</v>
      </c>
      <c r="AU36" s="3">
        <v>2</v>
      </c>
      <c r="AV36" s="3">
        <v>6</v>
      </c>
      <c r="AW36" s="3">
        <v>2</v>
      </c>
      <c r="AX36" s="3"/>
      <c r="AY36" s="3">
        <v>8</v>
      </c>
      <c r="AZ36" s="3"/>
      <c r="BA36" s="3">
        <v>3</v>
      </c>
      <c r="BB36" s="3"/>
      <c r="BC36" s="3">
        <v>1</v>
      </c>
      <c r="BD36" s="3">
        <f t="shared" si="8"/>
        <v>28</v>
      </c>
      <c r="BE36" s="3">
        <f t="shared" si="9"/>
        <v>9</v>
      </c>
      <c r="BF36" s="3">
        <v>24</v>
      </c>
      <c r="BG36" s="3"/>
      <c r="BH36" s="3">
        <v>2</v>
      </c>
      <c r="BI36" s="3"/>
      <c r="BJ36" s="3"/>
      <c r="BK36" s="3"/>
      <c r="BL36" s="3"/>
      <c r="BM36" s="3"/>
      <c r="BN36" s="3">
        <v>2</v>
      </c>
      <c r="BO36" s="3">
        <v>1</v>
      </c>
      <c r="BP36" s="3"/>
      <c r="BQ36" s="3"/>
      <c r="BR36" s="3"/>
      <c r="BS36" s="3">
        <v>1</v>
      </c>
      <c r="BT36" s="3"/>
      <c r="BU36" s="3"/>
      <c r="BV36" s="3"/>
      <c r="BW36" s="3"/>
      <c r="BX36" s="3"/>
      <c r="BY36" s="3"/>
      <c r="BZ36" s="3"/>
      <c r="CA36" s="3"/>
      <c r="CB36" s="3">
        <v>3</v>
      </c>
      <c r="CC36" s="3"/>
      <c r="CD36" s="3"/>
      <c r="CE36" s="3"/>
      <c r="CF36" s="3">
        <v>15</v>
      </c>
      <c r="CG36" s="3"/>
      <c r="CH36" s="3"/>
      <c r="CI36" s="3"/>
      <c r="CJ36" s="3">
        <v>1</v>
      </c>
      <c r="CK36" s="3"/>
      <c r="CL36" s="3"/>
      <c r="CM36" s="3"/>
      <c r="CN36" s="3"/>
      <c r="CO36" s="3">
        <v>4</v>
      </c>
      <c r="CP36" s="3">
        <v>2</v>
      </c>
      <c r="CQ36" s="3"/>
      <c r="CR36" s="3"/>
      <c r="CS36" s="3"/>
      <c r="CT36" s="3"/>
      <c r="CU36" s="3"/>
      <c r="CV36" s="3">
        <v>2</v>
      </c>
      <c r="CW36" s="3"/>
      <c r="CX36" s="3"/>
      <c r="CY36" s="3"/>
      <c r="CZ36" s="3"/>
      <c r="DA36" s="3"/>
      <c r="DB36" s="3">
        <v>3</v>
      </c>
      <c r="DC36" s="3">
        <v>4</v>
      </c>
      <c r="DD36" s="3"/>
      <c r="DE36" s="3"/>
      <c r="DF36" s="3"/>
      <c r="DG36" s="3"/>
      <c r="DH36" s="3">
        <v>2</v>
      </c>
      <c r="DI36" s="3"/>
      <c r="DJ36" s="3"/>
      <c r="DK36" s="3"/>
      <c r="DL36" s="3"/>
      <c r="DM36" s="3"/>
      <c r="DN36" s="3"/>
      <c r="DO36" s="3"/>
      <c r="DP36" s="3"/>
      <c r="DQ36" s="3">
        <v>1</v>
      </c>
      <c r="DR36" s="3">
        <v>2</v>
      </c>
      <c r="DS36" s="3"/>
      <c r="DT36" s="3"/>
      <c r="DU36" s="3">
        <f t="shared" si="10"/>
        <v>45</v>
      </c>
      <c r="DV36" s="3">
        <f t="shared" si="11"/>
        <v>15</v>
      </c>
      <c r="DW36" s="3">
        <v>39</v>
      </c>
      <c r="DX36" s="3">
        <v>101</v>
      </c>
      <c r="DY36" s="3">
        <v>3</v>
      </c>
    </row>
    <row r="37" spans="1:129" ht="15" customHeight="1">
      <c r="A37" s="3">
        <v>35</v>
      </c>
      <c r="B37" s="12" t="s">
        <v>48</v>
      </c>
      <c r="C37" s="12" t="e">
        <v>#N/A</v>
      </c>
      <c r="D37" s="3" t="e">
        <v>#N/A</v>
      </c>
      <c r="E37" s="3" t="e">
        <v>#N/A</v>
      </c>
      <c r="F37" s="12" t="s">
        <v>496</v>
      </c>
      <c r="G37" s="12" t="s">
        <v>966</v>
      </c>
      <c r="H37" s="12" t="s">
        <v>818</v>
      </c>
      <c r="I37" s="3">
        <v>11700</v>
      </c>
      <c r="J37" s="24" t="s">
        <v>967</v>
      </c>
      <c r="K37" s="24" t="s">
        <v>968</v>
      </c>
      <c r="L37" s="25" t="s">
        <v>962</v>
      </c>
      <c r="M37" s="3">
        <v>47</v>
      </c>
      <c r="N37" s="3">
        <v>145961</v>
      </c>
      <c r="O37" s="12"/>
      <c r="P37" s="14" t="s">
        <v>498</v>
      </c>
      <c r="Q37" s="3"/>
      <c r="R37" s="3"/>
      <c r="S37" s="3"/>
      <c r="T37" s="3">
        <v>21</v>
      </c>
      <c r="U37" s="3"/>
      <c r="V37" s="3"/>
      <c r="W37" s="3"/>
      <c r="X37" s="3"/>
      <c r="Y37" s="3"/>
      <c r="Z37" s="3">
        <v>1</v>
      </c>
      <c r="AA37" s="3"/>
      <c r="AB37" s="3">
        <v>58</v>
      </c>
      <c r="AC37" s="3">
        <v>3</v>
      </c>
      <c r="AD37" s="3"/>
      <c r="AE37" s="3">
        <v>2</v>
      </c>
      <c r="AF37" s="3"/>
      <c r="AG37" s="3"/>
      <c r="AH37" s="3"/>
      <c r="AI37" s="3"/>
      <c r="AJ37" s="3"/>
      <c r="AK37" s="3">
        <v>2</v>
      </c>
      <c r="AL37" s="3"/>
      <c r="AM37" s="3">
        <f t="shared" si="6"/>
        <v>87</v>
      </c>
      <c r="AN37" s="3">
        <f t="shared" si="7"/>
        <v>6</v>
      </c>
      <c r="AO37" s="3">
        <v>64</v>
      </c>
      <c r="AP37" s="3"/>
      <c r="AQ37" s="3"/>
      <c r="AR37" s="3">
        <v>3</v>
      </c>
      <c r="AS37" s="3"/>
      <c r="AT37" s="3"/>
      <c r="AU37" s="3"/>
      <c r="AV37" s="3"/>
      <c r="AW37" s="3">
        <v>6</v>
      </c>
      <c r="AX37" s="3"/>
      <c r="AY37" s="3"/>
      <c r="AZ37" s="3"/>
      <c r="BA37" s="3"/>
      <c r="BB37" s="3"/>
      <c r="BC37" s="3"/>
      <c r="BD37" s="3">
        <f t="shared" si="8"/>
        <v>9</v>
      </c>
      <c r="BE37" s="3">
        <f t="shared" si="9"/>
        <v>2</v>
      </c>
      <c r="BF37" s="3">
        <v>9</v>
      </c>
      <c r="BG37" s="3">
        <v>2</v>
      </c>
      <c r="BH37" s="3">
        <v>11</v>
      </c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>
        <v>1</v>
      </c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>
        <v>4</v>
      </c>
      <c r="CT37" s="3"/>
      <c r="CU37" s="3"/>
      <c r="CV37" s="3">
        <v>16</v>
      </c>
      <c r="CW37" s="3"/>
      <c r="CX37" s="3"/>
      <c r="CY37" s="3"/>
      <c r="CZ37" s="3"/>
      <c r="DA37" s="3"/>
      <c r="DB37" s="3"/>
      <c r="DC37" s="3">
        <v>6</v>
      </c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>
        <v>7</v>
      </c>
      <c r="DS37" s="3"/>
      <c r="DT37" s="3"/>
      <c r="DU37" s="3">
        <f t="shared" si="10"/>
        <v>47</v>
      </c>
      <c r="DV37" s="3">
        <f t="shared" si="11"/>
        <v>7</v>
      </c>
      <c r="DW37" s="3">
        <v>40</v>
      </c>
      <c r="DX37" s="3">
        <v>97</v>
      </c>
      <c r="DY37" s="3">
        <v>2</v>
      </c>
    </row>
    <row r="38" spans="1:129" ht="15" customHeight="1">
      <c r="A38" s="3">
        <v>36</v>
      </c>
      <c r="B38" s="12" t="s">
        <v>48</v>
      </c>
      <c r="C38" s="12" t="e">
        <v>#N/A</v>
      </c>
      <c r="D38" s="3" t="e">
        <v>#N/A</v>
      </c>
      <c r="E38" s="3" t="e">
        <v>#N/A</v>
      </c>
      <c r="F38" s="12" t="s">
        <v>446</v>
      </c>
      <c r="G38" s="12" t="s">
        <v>969</v>
      </c>
      <c r="H38" s="12" t="s">
        <v>807</v>
      </c>
      <c r="I38" s="3">
        <v>35</v>
      </c>
      <c r="J38" s="24" t="s">
        <v>970</v>
      </c>
      <c r="K38" s="24" t="s">
        <v>971</v>
      </c>
      <c r="L38" s="25" t="s">
        <v>972</v>
      </c>
      <c r="M38" s="3">
        <v>24</v>
      </c>
      <c r="N38" s="3">
        <v>0</v>
      </c>
      <c r="O38" s="12" t="s">
        <v>447</v>
      </c>
      <c r="P38" s="14" t="s">
        <v>448</v>
      </c>
      <c r="Q38" s="3"/>
      <c r="R38" s="3"/>
      <c r="S38" s="3"/>
      <c r="T38" s="3">
        <v>2</v>
      </c>
      <c r="U38" s="3"/>
      <c r="V38" s="3"/>
      <c r="W38" s="3"/>
      <c r="X38" s="3"/>
      <c r="Y38" s="3"/>
      <c r="Z38" s="3">
        <v>1</v>
      </c>
      <c r="AA38" s="3"/>
      <c r="AB38" s="3">
        <v>11</v>
      </c>
      <c r="AC38" s="3">
        <v>5</v>
      </c>
      <c r="AD38" s="3">
        <v>5</v>
      </c>
      <c r="AE38" s="3">
        <v>2</v>
      </c>
      <c r="AF38" s="3"/>
      <c r="AG38" s="3"/>
      <c r="AH38" s="3"/>
      <c r="AI38" s="3"/>
      <c r="AJ38" s="3"/>
      <c r="AK38" s="3">
        <v>32</v>
      </c>
      <c r="AL38" s="3"/>
      <c r="AM38" s="3">
        <f t="shared" si="6"/>
        <v>58</v>
      </c>
      <c r="AN38" s="3">
        <f t="shared" si="7"/>
        <v>7</v>
      </c>
      <c r="AO38" s="3">
        <v>43</v>
      </c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>
        <f t="shared" si="8"/>
        <v>0</v>
      </c>
      <c r="BE38" s="3">
        <f t="shared" si="9"/>
        <v>0</v>
      </c>
      <c r="BF38" s="3">
        <v>0</v>
      </c>
      <c r="BG38" s="3"/>
      <c r="BH38" s="3">
        <v>8</v>
      </c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>
        <v>9</v>
      </c>
      <c r="BT38" s="3"/>
      <c r="BU38" s="3"/>
      <c r="BV38" s="3"/>
      <c r="BW38" s="3">
        <v>1</v>
      </c>
      <c r="BX38" s="3"/>
      <c r="BY38" s="3"/>
      <c r="BZ38" s="3"/>
      <c r="CA38" s="3"/>
      <c r="CB38" s="3"/>
      <c r="CC38" s="3"/>
      <c r="CD38" s="3"/>
      <c r="CE38" s="3">
        <v>1</v>
      </c>
      <c r="CF38" s="3">
        <v>2</v>
      </c>
      <c r="CG38" s="3"/>
      <c r="CH38" s="3"/>
      <c r="CI38" s="3"/>
      <c r="CJ38" s="3"/>
      <c r="CK38" s="3"/>
      <c r="CL38" s="3"/>
      <c r="CM38" s="3"/>
      <c r="CN38" s="3"/>
      <c r="CO38" s="3"/>
      <c r="CP38" s="3">
        <v>1</v>
      </c>
      <c r="CQ38" s="3"/>
      <c r="CR38" s="3"/>
      <c r="CS38" s="3"/>
      <c r="CT38" s="3"/>
      <c r="CU38" s="3"/>
      <c r="CV38" s="3">
        <v>34</v>
      </c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>
        <v>2</v>
      </c>
      <c r="DS38" s="3"/>
      <c r="DT38" s="3"/>
      <c r="DU38" s="3">
        <f t="shared" si="10"/>
        <v>58</v>
      </c>
      <c r="DV38" s="3">
        <f t="shared" si="11"/>
        <v>8</v>
      </c>
      <c r="DW38" s="3">
        <v>50</v>
      </c>
      <c r="DX38" s="3">
        <v>93</v>
      </c>
      <c r="DY38" s="3">
        <v>2</v>
      </c>
    </row>
    <row r="39" spans="1:129" ht="15" customHeight="1">
      <c r="A39" s="3">
        <v>37</v>
      </c>
      <c r="B39" s="12" t="s">
        <v>105</v>
      </c>
      <c r="C39" s="12" t="s">
        <v>330</v>
      </c>
      <c r="D39" s="3">
        <v>31</v>
      </c>
      <c r="E39" s="3">
        <v>2</v>
      </c>
      <c r="F39" s="12" t="s">
        <v>331</v>
      </c>
      <c r="G39" s="12" t="s">
        <v>973</v>
      </c>
      <c r="H39" s="12" t="s">
        <v>807</v>
      </c>
      <c r="I39" s="3">
        <v>345</v>
      </c>
      <c r="J39" s="24" t="s">
        <v>974</v>
      </c>
      <c r="K39" s="24" t="s">
        <v>975</v>
      </c>
      <c r="L39" s="25" t="s">
        <v>976</v>
      </c>
      <c r="M39" s="3">
        <v>265</v>
      </c>
      <c r="N39" s="3">
        <v>65481</v>
      </c>
      <c r="O39" s="12" t="s">
        <v>79</v>
      </c>
      <c r="P39" s="14" t="s">
        <v>333</v>
      </c>
      <c r="Q39" s="3"/>
      <c r="R39" s="3"/>
      <c r="S39" s="3"/>
      <c r="T39" s="3">
        <v>8</v>
      </c>
      <c r="U39" s="3"/>
      <c r="V39" s="3"/>
      <c r="W39" s="3"/>
      <c r="X39" s="3"/>
      <c r="Y39" s="3"/>
      <c r="Z39" s="3"/>
      <c r="AA39" s="3"/>
      <c r="AB39" s="3">
        <v>79</v>
      </c>
      <c r="AC39" s="3">
        <v>1</v>
      </c>
      <c r="AD39" s="3"/>
      <c r="AE39" s="3">
        <v>1</v>
      </c>
      <c r="AF39" s="3"/>
      <c r="AG39" s="3"/>
      <c r="AH39" s="3"/>
      <c r="AI39" s="3"/>
      <c r="AJ39" s="3"/>
      <c r="AK39" s="3">
        <v>3</v>
      </c>
      <c r="AL39" s="3"/>
      <c r="AM39" s="3">
        <f t="shared" si="6"/>
        <v>92</v>
      </c>
      <c r="AN39" s="3">
        <f t="shared" si="7"/>
        <v>5</v>
      </c>
      <c r="AO39" s="3">
        <v>83</v>
      </c>
      <c r="AP39" s="3"/>
      <c r="AQ39" s="3"/>
      <c r="AR39" s="3"/>
      <c r="AS39" s="3"/>
      <c r="AT39" s="3">
        <v>1</v>
      </c>
      <c r="AU39" s="3"/>
      <c r="AV39" s="3"/>
      <c r="AW39" s="3">
        <v>5</v>
      </c>
      <c r="AX39" s="3"/>
      <c r="AY39" s="3"/>
      <c r="AZ39" s="3"/>
      <c r="BA39" s="3"/>
      <c r="BB39" s="3"/>
      <c r="BC39" s="3"/>
      <c r="BD39" s="3">
        <f t="shared" si="8"/>
        <v>6</v>
      </c>
      <c r="BE39" s="3">
        <f t="shared" si="9"/>
        <v>2</v>
      </c>
      <c r="BF39" s="3">
        <v>6</v>
      </c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>
        <v>1</v>
      </c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>
        <v>5</v>
      </c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>
        <v>1</v>
      </c>
      <c r="DI39" s="3"/>
      <c r="DJ39" s="3"/>
      <c r="DK39" s="3"/>
      <c r="DL39" s="3"/>
      <c r="DM39" s="3"/>
      <c r="DN39" s="3"/>
      <c r="DO39" s="3"/>
      <c r="DP39" s="3"/>
      <c r="DQ39" s="3"/>
      <c r="DR39" s="3">
        <v>1</v>
      </c>
      <c r="DS39" s="3"/>
      <c r="DT39" s="3"/>
      <c r="DU39" s="3">
        <f t="shared" si="10"/>
        <v>8</v>
      </c>
      <c r="DV39" s="3">
        <f t="shared" si="11"/>
        <v>4</v>
      </c>
      <c r="DW39" s="3">
        <v>8</v>
      </c>
      <c r="DX39" s="3">
        <v>91</v>
      </c>
      <c r="DY39" s="3">
        <v>2</v>
      </c>
    </row>
    <row r="40" spans="1:129" ht="15" customHeight="1">
      <c r="A40" s="3">
        <v>38</v>
      </c>
      <c r="B40" s="12" t="s">
        <v>48</v>
      </c>
      <c r="C40" s="12" t="e">
        <v>#N/A</v>
      </c>
      <c r="D40" s="3" t="e">
        <v>#N/A</v>
      </c>
      <c r="E40" s="3" t="e">
        <v>#N/A</v>
      </c>
      <c r="F40" s="12" t="s">
        <v>578</v>
      </c>
      <c r="G40" s="12" t="s">
        <v>977</v>
      </c>
      <c r="H40" s="12" t="s">
        <v>818</v>
      </c>
      <c r="I40" s="3">
        <v>117</v>
      </c>
      <c r="J40" s="24" t="s">
        <v>978</v>
      </c>
      <c r="K40" s="24" t="s">
        <v>857</v>
      </c>
      <c r="L40" s="25" t="s">
        <v>979</v>
      </c>
      <c r="M40" s="3">
        <v>361</v>
      </c>
      <c r="N40" s="3">
        <v>354694</v>
      </c>
      <c r="O40" s="12"/>
      <c r="P40" s="14" t="s">
        <v>579</v>
      </c>
      <c r="Q40" s="3"/>
      <c r="R40" s="3"/>
      <c r="S40" s="3"/>
      <c r="T40" s="3">
        <v>2</v>
      </c>
      <c r="U40" s="3"/>
      <c r="V40" s="3"/>
      <c r="W40" s="3"/>
      <c r="X40" s="3"/>
      <c r="Y40" s="3"/>
      <c r="Z40" s="3">
        <v>1</v>
      </c>
      <c r="AA40" s="3"/>
      <c r="AB40" s="3">
        <v>21</v>
      </c>
      <c r="AC40" s="3">
        <v>2</v>
      </c>
      <c r="AD40" s="3"/>
      <c r="AE40" s="3"/>
      <c r="AF40" s="3"/>
      <c r="AG40" s="3"/>
      <c r="AH40" s="3"/>
      <c r="AI40" s="3"/>
      <c r="AJ40" s="3"/>
      <c r="AK40" s="3">
        <v>2</v>
      </c>
      <c r="AL40" s="3">
        <v>1</v>
      </c>
      <c r="AM40" s="3">
        <f t="shared" si="6"/>
        <v>29</v>
      </c>
      <c r="AN40" s="3">
        <f t="shared" si="7"/>
        <v>6</v>
      </c>
      <c r="AO40" s="3">
        <v>26</v>
      </c>
      <c r="AP40" s="3"/>
      <c r="AQ40" s="3"/>
      <c r="AR40" s="3"/>
      <c r="AS40" s="3"/>
      <c r="AT40" s="3">
        <v>3</v>
      </c>
      <c r="AU40" s="3"/>
      <c r="AV40" s="3"/>
      <c r="AW40" s="3"/>
      <c r="AX40" s="3">
        <v>1</v>
      </c>
      <c r="AY40" s="3"/>
      <c r="AZ40" s="3"/>
      <c r="BA40" s="3">
        <v>40</v>
      </c>
      <c r="BB40" s="3"/>
      <c r="BC40" s="3"/>
      <c r="BD40" s="3">
        <f t="shared" si="8"/>
        <v>44</v>
      </c>
      <c r="BE40" s="3">
        <f t="shared" si="9"/>
        <v>3</v>
      </c>
      <c r="BF40" s="3">
        <v>42</v>
      </c>
      <c r="BG40" s="3"/>
      <c r="BH40" s="3">
        <v>4</v>
      </c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>
        <v>7</v>
      </c>
      <c r="BT40" s="3"/>
      <c r="BU40" s="3"/>
      <c r="BV40" s="3"/>
      <c r="BW40" s="3">
        <v>1</v>
      </c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>
        <v>2</v>
      </c>
      <c r="CP40" s="3">
        <v>2</v>
      </c>
      <c r="CQ40" s="3"/>
      <c r="CR40" s="3"/>
      <c r="CS40" s="3"/>
      <c r="CT40" s="3"/>
      <c r="CU40" s="3"/>
      <c r="CV40" s="3">
        <v>21</v>
      </c>
      <c r="CW40" s="3"/>
      <c r="CX40" s="3"/>
      <c r="CY40" s="3"/>
      <c r="CZ40" s="3"/>
      <c r="DA40" s="3"/>
      <c r="DB40" s="3"/>
      <c r="DC40" s="3">
        <v>1</v>
      </c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>
        <v>1</v>
      </c>
      <c r="DS40" s="3">
        <v>1</v>
      </c>
      <c r="DT40" s="3"/>
      <c r="DU40" s="3">
        <f t="shared" si="10"/>
        <v>40</v>
      </c>
      <c r="DV40" s="3">
        <f t="shared" si="11"/>
        <v>9</v>
      </c>
      <c r="DW40" s="3">
        <v>38</v>
      </c>
      <c r="DX40" s="3">
        <v>91</v>
      </c>
      <c r="DY40" s="3">
        <v>2</v>
      </c>
    </row>
    <row r="41" spans="1:129" ht="15" customHeight="1">
      <c r="A41" s="3">
        <v>39</v>
      </c>
      <c r="B41" s="12" t="s">
        <v>176</v>
      </c>
      <c r="C41" s="12" t="e">
        <v>#N/A</v>
      </c>
      <c r="D41" s="3" t="e">
        <v>#N/A</v>
      </c>
      <c r="E41" s="3" t="e">
        <v>#N/A</v>
      </c>
      <c r="F41" s="12" t="s">
        <v>641</v>
      </c>
      <c r="G41" s="12" t="s">
        <v>980</v>
      </c>
      <c r="H41" s="12" t="s">
        <v>818</v>
      </c>
      <c r="I41" s="3">
        <v>1239</v>
      </c>
      <c r="J41" s="24" t="s">
        <v>981</v>
      </c>
      <c r="K41" s="24" t="s">
        <v>982</v>
      </c>
      <c r="L41" s="25" t="s">
        <v>983</v>
      </c>
      <c r="M41" s="3">
        <v>304</v>
      </c>
      <c r="N41" s="3">
        <v>7771</v>
      </c>
      <c r="O41" s="12"/>
      <c r="P41" s="14" t="s">
        <v>642</v>
      </c>
      <c r="Q41" s="3"/>
      <c r="R41" s="3"/>
      <c r="S41" s="3"/>
      <c r="T41" s="3">
        <v>4</v>
      </c>
      <c r="U41" s="3"/>
      <c r="V41" s="3">
        <v>2</v>
      </c>
      <c r="W41" s="3"/>
      <c r="X41" s="3"/>
      <c r="Y41" s="3"/>
      <c r="Z41" s="3"/>
      <c r="AA41" s="3"/>
      <c r="AB41" s="3">
        <v>25</v>
      </c>
      <c r="AC41" s="3"/>
      <c r="AD41" s="3"/>
      <c r="AE41" s="3">
        <v>1</v>
      </c>
      <c r="AF41" s="3"/>
      <c r="AG41" s="3"/>
      <c r="AH41" s="3"/>
      <c r="AI41" s="3"/>
      <c r="AJ41" s="3"/>
      <c r="AK41" s="3">
        <v>38</v>
      </c>
      <c r="AL41" s="3"/>
      <c r="AM41" s="3">
        <f t="shared" si="6"/>
        <v>70</v>
      </c>
      <c r="AN41" s="3">
        <f t="shared" si="7"/>
        <v>5</v>
      </c>
      <c r="AO41" s="3">
        <v>63</v>
      </c>
      <c r="AP41" s="3"/>
      <c r="AQ41" s="3"/>
      <c r="AR41" s="3"/>
      <c r="AS41" s="3"/>
      <c r="AT41" s="3"/>
      <c r="AU41" s="3"/>
      <c r="AV41" s="3"/>
      <c r="AW41" s="3">
        <v>1</v>
      </c>
      <c r="AX41" s="3"/>
      <c r="AY41" s="3"/>
      <c r="AZ41" s="3"/>
      <c r="BA41" s="3">
        <v>2</v>
      </c>
      <c r="BB41" s="3"/>
      <c r="BC41" s="3"/>
      <c r="BD41" s="3">
        <f t="shared" si="8"/>
        <v>3</v>
      </c>
      <c r="BE41" s="3">
        <f t="shared" si="9"/>
        <v>2</v>
      </c>
      <c r="BF41" s="3">
        <v>3</v>
      </c>
      <c r="BG41" s="3"/>
      <c r="BH41" s="3">
        <v>2</v>
      </c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>
        <v>2</v>
      </c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>
        <v>4</v>
      </c>
      <c r="CP41" s="3">
        <v>1</v>
      </c>
      <c r="CQ41" s="3"/>
      <c r="CR41" s="3"/>
      <c r="CS41" s="3"/>
      <c r="CT41" s="3"/>
      <c r="CU41" s="3"/>
      <c r="CV41" s="3">
        <v>2</v>
      </c>
      <c r="CW41" s="3"/>
      <c r="CX41" s="3"/>
      <c r="CY41" s="3"/>
      <c r="CZ41" s="3"/>
      <c r="DA41" s="3"/>
      <c r="DB41" s="3"/>
      <c r="DC41" s="3"/>
      <c r="DD41" s="3"/>
      <c r="DE41" s="3"/>
      <c r="DF41" s="3">
        <v>2</v>
      </c>
      <c r="DG41" s="3"/>
      <c r="DH41" s="3">
        <v>2</v>
      </c>
      <c r="DI41" s="3"/>
      <c r="DJ41" s="3"/>
      <c r="DK41" s="3"/>
      <c r="DL41" s="3"/>
      <c r="DM41" s="3"/>
      <c r="DN41" s="3"/>
      <c r="DO41" s="3"/>
      <c r="DP41" s="3"/>
      <c r="DQ41" s="3">
        <v>1</v>
      </c>
      <c r="DR41" s="3">
        <v>3</v>
      </c>
      <c r="DS41" s="3"/>
      <c r="DT41" s="3"/>
      <c r="DU41" s="3">
        <f t="shared" si="10"/>
        <v>19</v>
      </c>
      <c r="DV41" s="3">
        <f t="shared" si="11"/>
        <v>9</v>
      </c>
      <c r="DW41" s="3">
        <v>17</v>
      </c>
      <c r="DX41" s="3">
        <v>80</v>
      </c>
      <c r="DY41" s="3">
        <v>2</v>
      </c>
    </row>
    <row r="42" spans="1:129" ht="15" customHeight="1">
      <c r="A42" s="3">
        <v>40</v>
      </c>
      <c r="B42" s="12"/>
      <c r="C42" s="12" t="e">
        <v>#N/A</v>
      </c>
      <c r="D42" s="3" t="e">
        <v>#N/A</v>
      </c>
      <c r="E42" s="3" t="e">
        <v>#N/A</v>
      </c>
      <c r="F42" s="12" t="s">
        <v>582</v>
      </c>
      <c r="G42" s="12" t="s">
        <v>984</v>
      </c>
      <c r="H42" s="12" t="s">
        <v>818</v>
      </c>
      <c r="I42" s="3">
        <v>2010</v>
      </c>
      <c r="J42" s="24" t="s">
        <v>985</v>
      </c>
      <c r="K42" s="24" t="s">
        <v>986</v>
      </c>
      <c r="L42" s="25" t="s">
        <v>894</v>
      </c>
      <c r="M42" s="3">
        <v>54</v>
      </c>
      <c r="N42" s="3">
        <v>75154</v>
      </c>
      <c r="O42" s="12"/>
      <c r="P42" s="14" t="s">
        <v>584</v>
      </c>
      <c r="Q42" s="3"/>
      <c r="R42" s="3"/>
      <c r="S42" s="3"/>
      <c r="T42" s="3">
        <v>15</v>
      </c>
      <c r="U42" s="3"/>
      <c r="V42" s="3">
        <v>2</v>
      </c>
      <c r="W42" s="3"/>
      <c r="X42" s="3"/>
      <c r="Y42" s="3"/>
      <c r="Z42" s="3"/>
      <c r="AA42" s="3"/>
      <c r="AB42" s="3">
        <v>12</v>
      </c>
      <c r="AC42" s="3">
        <v>1</v>
      </c>
      <c r="AD42" s="3"/>
      <c r="AE42" s="3"/>
      <c r="AF42" s="3"/>
      <c r="AG42" s="3"/>
      <c r="AH42" s="3"/>
      <c r="AI42" s="3"/>
      <c r="AJ42" s="3"/>
      <c r="AK42" s="3">
        <v>2</v>
      </c>
      <c r="AL42" s="3">
        <v>2</v>
      </c>
      <c r="AM42" s="3">
        <f t="shared" si="6"/>
        <v>34</v>
      </c>
      <c r="AN42" s="3">
        <f t="shared" si="7"/>
        <v>6</v>
      </c>
      <c r="AO42" s="3">
        <v>28</v>
      </c>
      <c r="AP42" s="3"/>
      <c r="AQ42" s="3">
        <v>3</v>
      </c>
      <c r="AR42" s="3">
        <v>1</v>
      </c>
      <c r="AS42" s="3">
        <v>4</v>
      </c>
      <c r="AT42" s="3">
        <v>6</v>
      </c>
      <c r="AU42" s="3">
        <v>2</v>
      </c>
      <c r="AV42" s="3">
        <v>10</v>
      </c>
      <c r="AW42" s="3">
        <v>1</v>
      </c>
      <c r="AX42" s="3"/>
      <c r="AY42" s="3">
        <v>2</v>
      </c>
      <c r="AZ42" s="3">
        <v>1</v>
      </c>
      <c r="BA42" s="3">
        <v>5</v>
      </c>
      <c r="BB42" s="3"/>
      <c r="BC42" s="3">
        <v>1</v>
      </c>
      <c r="BD42" s="3">
        <f t="shared" si="8"/>
        <v>36</v>
      </c>
      <c r="BE42" s="3">
        <f t="shared" si="9"/>
        <v>11</v>
      </c>
      <c r="BF42" s="3">
        <v>30</v>
      </c>
      <c r="BG42" s="3"/>
      <c r="BH42" s="3">
        <v>1</v>
      </c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>
        <v>2</v>
      </c>
      <c r="BT42" s="3"/>
      <c r="BU42" s="3">
        <v>2</v>
      </c>
      <c r="BV42" s="3"/>
      <c r="BW42" s="3"/>
      <c r="BX42" s="3"/>
      <c r="BY42" s="3">
        <v>2</v>
      </c>
      <c r="BZ42" s="3"/>
      <c r="CA42" s="3">
        <v>1</v>
      </c>
      <c r="CB42" s="3">
        <v>2</v>
      </c>
      <c r="CC42" s="3"/>
      <c r="CD42" s="3"/>
      <c r="CE42" s="3"/>
      <c r="CF42" s="3">
        <v>2</v>
      </c>
      <c r="CG42" s="3"/>
      <c r="CH42" s="3"/>
      <c r="CI42" s="3"/>
      <c r="CJ42" s="3"/>
      <c r="CK42" s="3"/>
      <c r="CL42" s="3"/>
      <c r="CM42" s="3"/>
      <c r="CN42" s="3"/>
      <c r="CO42" s="3">
        <v>5</v>
      </c>
      <c r="CP42" s="3"/>
      <c r="CQ42" s="3"/>
      <c r="CR42" s="3"/>
      <c r="CS42" s="3"/>
      <c r="CT42" s="3"/>
      <c r="CU42" s="3"/>
      <c r="CV42" s="3"/>
      <c r="CW42" s="3">
        <v>1</v>
      </c>
      <c r="CX42" s="3"/>
      <c r="CY42" s="3">
        <v>1</v>
      </c>
      <c r="CZ42" s="3"/>
      <c r="DA42" s="3"/>
      <c r="DB42" s="3"/>
      <c r="DC42" s="3">
        <v>4</v>
      </c>
      <c r="DD42" s="3">
        <v>1</v>
      </c>
      <c r="DE42" s="3"/>
      <c r="DF42" s="3"/>
      <c r="DG42" s="3"/>
      <c r="DH42" s="3">
        <v>3</v>
      </c>
      <c r="DI42" s="3"/>
      <c r="DJ42" s="3"/>
      <c r="DK42" s="3"/>
      <c r="DL42" s="3">
        <v>1</v>
      </c>
      <c r="DM42" s="3"/>
      <c r="DN42" s="3"/>
      <c r="DO42" s="3"/>
      <c r="DP42" s="3"/>
      <c r="DQ42" s="3"/>
      <c r="DR42" s="3"/>
      <c r="DS42" s="3"/>
      <c r="DT42" s="3">
        <v>2</v>
      </c>
      <c r="DU42" s="3">
        <f t="shared" si="10"/>
        <v>30</v>
      </c>
      <c r="DV42" s="3">
        <f t="shared" si="11"/>
        <v>15</v>
      </c>
      <c r="DW42" s="3">
        <v>28</v>
      </c>
      <c r="DX42" s="3">
        <v>78</v>
      </c>
      <c r="DY42" s="3">
        <v>2</v>
      </c>
    </row>
    <row r="43" spans="1:129" ht="15" customHeight="1">
      <c r="A43" s="3">
        <v>41</v>
      </c>
      <c r="B43" s="12" t="s">
        <v>85</v>
      </c>
      <c r="C43" s="12" t="s">
        <v>217</v>
      </c>
      <c r="D43" s="3">
        <v>131</v>
      </c>
      <c r="E43" s="3">
        <v>106</v>
      </c>
      <c r="F43" s="12" t="s">
        <v>218</v>
      </c>
      <c r="G43" s="12" t="s">
        <v>987</v>
      </c>
      <c r="H43" s="12" t="s">
        <v>807</v>
      </c>
      <c r="I43" s="3">
        <v>736</v>
      </c>
      <c r="J43" s="24" t="s">
        <v>988</v>
      </c>
      <c r="K43" s="24" t="s">
        <v>968</v>
      </c>
      <c r="L43" s="25" t="s">
        <v>989</v>
      </c>
      <c r="M43" s="3">
        <v>491</v>
      </c>
      <c r="N43" s="3">
        <v>32260</v>
      </c>
      <c r="O43" s="12" t="s">
        <v>219</v>
      </c>
      <c r="P43" s="14" t="s">
        <v>221</v>
      </c>
      <c r="Q43" s="3"/>
      <c r="R43" s="3"/>
      <c r="S43" s="3"/>
      <c r="T43" s="3">
        <v>7</v>
      </c>
      <c r="U43" s="3"/>
      <c r="V43" s="3"/>
      <c r="W43" s="3">
        <v>1</v>
      </c>
      <c r="X43" s="3"/>
      <c r="Y43" s="3"/>
      <c r="Z43" s="3">
        <v>1</v>
      </c>
      <c r="AA43" s="3"/>
      <c r="AB43" s="3">
        <v>38</v>
      </c>
      <c r="AC43" s="3">
        <v>4</v>
      </c>
      <c r="AD43" s="3"/>
      <c r="AE43" s="3"/>
      <c r="AF43" s="3"/>
      <c r="AG43" s="3"/>
      <c r="AH43" s="3"/>
      <c r="AI43" s="3"/>
      <c r="AJ43" s="3"/>
      <c r="AK43" s="3">
        <v>1</v>
      </c>
      <c r="AL43" s="3">
        <v>1</v>
      </c>
      <c r="AM43" s="3">
        <f t="shared" si="6"/>
        <v>53</v>
      </c>
      <c r="AN43" s="3">
        <f t="shared" si="7"/>
        <v>7</v>
      </c>
      <c r="AO43" s="3">
        <v>43</v>
      </c>
      <c r="AP43" s="3"/>
      <c r="AQ43" s="3"/>
      <c r="AR43" s="3"/>
      <c r="AS43" s="3"/>
      <c r="AT43" s="3"/>
      <c r="AU43" s="3"/>
      <c r="AV43" s="3">
        <v>1</v>
      </c>
      <c r="AW43" s="3">
        <v>8</v>
      </c>
      <c r="AX43" s="3">
        <v>3</v>
      </c>
      <c r="AY43" s="3">
        <v>1</v>
      </c>
      <c r="AZ43" s="3"/>
      <c r="BA43" s="3"/>
      <c r="BB43" s="3"/>
      <c r="BC43" s="3">
        <v>1</v>
      </c>
      <c r="BD43" s="3">
        <f t="shared" si="8"/>
        <v>14</v>
      </c>
      <c r="BE43" s="3">
        <f t="shared" si="9"/>
        <v>5</v>
      </c>
      <c r="BF43" s="3">
        <v>13</v>
      </c>
      <c r="BG43" s="3">
        <v>1</v>
      </c>
      <c r="BH43" s="3">
        <v>1</v>
      </c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>
        <v>2</v>
      </c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>
        <v>2</v>
      </c>
      <c r="CQ43" s="3"/>
      <c r="CR43" s="3"/>
      <c r="CS43" s="3"/>
      <c r="CT43" s="3"/>
      <c r="CU43" s="3"/>
      <c r="CV43" s="3">
        <v>12</v>
      </c>
      <c r="CW43" s="3"/>
      <c r="CX43" s="3"/>
      <c r="CY43" s="3"/>
      <c r="CZ43" s="3"/>
      <c r="DA43" s="3"/>
      <c r="DB43" s="3"/>
      <c r="DC43" s="3"/>
      <c r="DD43" s="3"/>
      <c r="DE43" s="3"/>
      <c r="DF43" s="3">
        <v>3</v>
      </c>
      <c r="DG43" s="3"/>
      <c r="DH43" s="3">
        <v>1</v>
      </c>
      <c r="DI43" s="3"/>
      <c r="DJ43" s="3"/>
      <c r="DK43" s="3"/>
      <c r="DL43" s="3"/>
      <c r="DM43" s="3"/>
      <c r="DN43" s="3"/>
      <c r="DO43" s="3"/>
      <c r="DP43" s="3"/>
      <c r="DQ43" s="3"/>
      <c r="DR43" s="3">
        <v>1</v>
      </c>
      <c r="DS43" s="3"/>
      <c r="DT43" s="3"/>
      <c r="DU43" s="3">
        <f t="shared" si="10"/>
        <v>23</v>
      </c>
      <c r="DV43" s="3">
        <f t="shared" si="11"/>
        <v>8</v>
      </c>
      <c r="DW43" s="3">
        <v>22</v>
      </c>
      <c r="DX43" s="3">
        <v>75</v>
      </c>
      <c r="DY43" s="3">
        <v>2</v>
      </c>
    </row>
    <row r="44" spans="1:129" ht="15" customHeight="1">
      <c r="A44" s="3">
        <v>42</v>
      </c>
      <c r="B44" s="12"/>
      <c r="C44" s="12" t="e">
        <v>#N/A</v>
      </c>
      <c r="D44" s="3" t="e">
        <v>#N/A</v>
      </c>
      <c r="E44" s="3" t="e">
        <v>#N/A</v>
      </c>
      <c r="F44" s="12" t="s">
        <v>570</v>
      </c>
      <c r="G44" s="12" t="s">
        <v>990</v>
      </c>
      <c r="H44" s="12" t="s">
        <v>818</v>
      </c>
      <c r="I44" s="3">
        <v>6912</v>
      </c>
      <c r="J44" s="24" t="s">
        <v>991</v>
      </c>
      <c r="K44" s="24" t="s">
        <v>824</v>
      </c>
      <c r="L44" s="25" t="s">
        <v>992</v>
      </c>
      <c r="M44" s="3">
        <v>144</v>
      </c>
      <c r="N44" s="3">
        <v>279120</v>
      </c>
      <c r="O44" s="12"/>
      <c r="P44" s="14" t="s">
        <v>572</v>
      </c>
      <c r="Q44" s="3"/>
      <c r="R44" s="3">
        <v>2</v>
      </c>
      <c r="S44" s="3"/>
      <c r="T44" s="3">
        <v>32</v>
      </c>
      <c r="U44" s="3"/>
      <c r="V44" s="3">
        <v>2</v>
      </c>
      <c r="W44" s="3">
        <v>1</v>
      </c>
      <c r="X44" s="3"/>
      <c r="Y44" s="3"/>
      <c r="Z44" s="3"/>
      <c r="AA44" s="3"/>
      <c r="AB44" s="3">
        <v>10</v>
      </c>
      <c r="AC44" s="3">
        <v>1</v>
      </c>
      <c r="AD44" s="3"/>
      <c r="AE44" s="3"/>
      <c r="AF44" s="3"/>
      <c r="AG44" s="3"/>
      <c r="AH44" s="3"/>
      <c r="AI44" s="3"/>
      <c r="AJ44" s="3"/>
      <c r="AK44" s="3">
        <v>1</v>
      </c>
      <c r="AL44" s="3">
        <v>9</v>
      </c>
      <c r="AM44" s="3">
        <f t="shared" si="6"/>
        <v>58</v>
      </c>
      <c r="AN44" s="3">
        <f t="shared" si="7"/>
        <v>8</v>
      </c>
      <c r="AO44" s="3">
        <v>54</v>
      </c>
      <c r="AP44" s="3"/>
      <c r="AQ44" s="3"/>
      <c r="AR44" s="3"/>
      <c r="AS44" s="3">
        <v>3</v>
      </c>
      <c r="AT44" s="3">
        <v>1</v>
      </c>
      <c r="AU44" s="3"/>
      <c r="AV44" s="3">
        <v>5</v>
      </c>
      <c r="AW44" s="3"/>
      <c r="AX44" s="3"/>
      <c r="AY44" s="3">
        <v>3</v>
      </c>
      <c r="AZ44" s="3"/>
      <c r="BA44" s="3"/>
      <c r="BB44" s="3">
        <v>1</v>
      </c>
      <c r="BC44" s="3"/>
      <c r="BD44" s="3">
        <f t="shared" si="8"/>
        <v>13</v>
      </c>
      <c r="BE44" s="3">
        <f t="shared" si="9"/>
        <v>5</v>
      </c>
      <c r="BF44" s="3">
        <v>12</v>
      </c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>
        <v>2</v>
      </c>
      <c r="BT44" s="3"/>
      <c r="BU44" s="3"/>
      <c r="BV44" s="3"/>
      <c r="BW44" s="3"/>
      <c r="BX44" s="3"/>
      <c r="BY44" s="3">
        <v>1</v>
      </c>
      <c r="BZ44" s="3"/>
      <c r="CA44" s="3"/>
      <c r="CB44" s="3">
        <v>1</v>
      </c>
      <c r="CC44" s="3"/>
      <c r="CD44" s="3"/>
      <c r="CE44" s="3">
        <v>1</v>
      </c>
      <c r="CF44" s="3">
        <v>2</v>
      </c>
      <c r="CG44" s="3"/>
      <c r="CH44" s="3"/>
      <c r="CI44" s="3"/>
      <c r="CJ44" s="3"/>
      <c r="CK44" s="3"/>
      <c r="CL44" s="3"/>
      <c r="CM44" s="3"/>
      <c r="CN44" s="3"/>
      <c r="CO44" s="3">
        <v>2</v>
      </c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>
        <v>2</v>
      </c>
      <c r="DC44" s="3">
        <v>1</v>
      </c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>
        <v>4</v>
      </c>
      <c r="DS44" s="3"/>
      <c r="DT44" s="3">
        <v>1</v>
      </c>
      <c r="DU44" s="3">
        <f t="shared" si="10"/>
        <v>17</v>
      </c>
      <c r="DV44" s="3">
        <f t="shared" si="11"/>
        <v>10</v>
      </c>
      <c r="DW44" s="3">
        <v>15</v>
      </c>
      <c r="DX44" s="3">
        <v>74</v>
      </c>
      <c r="DY44" s="3">
        <v>2</v>
      </c>
    </row>
    <row r="45" spans="1:129" ht="15" customHeight="1">
      <c r="A45" s="3">
        <v>43</v>
      </c>
      <c r="B45" s="12" t="s">
        <v>48</v>
      </c>
      <c r="C45" s="12" t="e">
        <v>#N/A</v>
      </c>
      <c r="D45" s="3" t="e">
        <v>#N/A</v>
      </c>
      <c r="E45" s="3" t="e">
        <v>#N/A</v>
      </c>
      <c r="F45" s="12" t="s">
        <v>78</v>
      </c>
      <c r="G45" s="12" t="s">
        <v>993</v>
      </c>
      <c r="H45" s="12" t="s">
        <v>807</v>
      </c>
      <c r="I45" s="3">
        <v>111</v>
      </c>
      <c r="J45" s="24" t="s">
        <v>994</v>
      </c>
      <c r="K45" s="24" t="s">
        <v>956</v>
      </c>
      <c r="L45" s="25" t="s">
        <v>995</v>
      </c>
      <c r="M45" s="3">
        <v>11</v>
      </c>
      <c r="N45" s="3">
        <v>0</v>
      </c>
      <c r="O45" s="12" t="s">
        <v>79</v>
      </c>
      <c r="P45" s="14" t="s">
        <v>81</v>
      </c>
      <c r="Q45" s="3"/>
      <c r="R45" s="3"/>
      <c r="S45" s="3"/>
      <c r="T45" s="3">
        <v>1</v>
      </c>
      <c r="U45" s="3"/>
      <c r="V45" s="3"/>
      <c r="W45" s="3"/>
      <c r="X45" s="3"/>
      <c r="Y45" s="3"/>
      <c r="Z45" s="3">
        <v>4</v>
      </c>
      <c r="AA45" s="3"/>
      <c r="AB45" s="3">
        <v>10</v>
      </c>
      <c r="AC45" s="3">
        <v>4</v>
      </c>
      <c r="AD45" s="3"/>
      <c r="AE45" s="3"/>
      <c r="AF45" s="3"/>
      <c r="AG45" s="3"/>
      <c r="AH45" s="3"/>
      <c r="AI45" s="3"/>
      <c r="AJ45" s="3"/>
      <c r="AK45" s="3">
        <v>54</v>
      </c>
      <c r="AL45" s="3"/>
      <c r="AM45" s="3">
        <f t="shared" si="6"/>
        <v>73</v>
      </c>
      <c r="AN45" s="3">
        <f t="shared" si="7"/>
        <v>5</v>
      </c>
      <c r="AO45" s="3">
        <v>66</v>
      </c>
      <c r="AP45" s="3"/>
      <c r="AQ45" s="3"/>
      <c r="AR45" s="3"/>
      <c r="AS45" s="3"/>
      <c r="AT45" s="3">
        <v>2</v>
      </c>
      <c r="AU45" s="3"/>
      <c r="AV45" s="3"/>
      <c r="AW45" s="3">
        <v>1</v>
      </c>
      <c r="AX45" s="3"/>
      <c r="AY45" s="3"/>
      <c r="AZ45" s="3"/>
      <c r="BA45" s="3">
        <v>1</v>
      </c>
      <c r="BB45" s="3"/>
      <c r="BC45" s="3"/>
      <c r="BD45" s="3">
        <f t="shared" si="8"/>
        <v>4</v>
      </c>
      <c r="BE45" s="3">
        <f t="shared" si="9"/>
        <v>3</v>
      </c>
      <c r="BF45" s="3">
        <v>3</v>
      </c>
      <c r="BG45" s="3"/>
      <c r="BH45" s="3">
        <v>1</v>
      </c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>
        <v>2</v>
      </c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>
        <v>4</v>
      </c>
      <c r="DS45" s="3"/>
      <c r="DT45" s="3"/>
      <c r="DU45" s="3">
        <f t="shared" si="10"/>
        <v>7</v>
      </c>
      <c r="DV45" s="3">
        <f t="shared" si="11"/>
        <v>3</v>
      </c>
      <c r="DW45" s="3">
        <v>6</v>
      </c>
      <c r="DX45" s="3">
        <v>73</v>
      </c>
      <c r="DY45" s="3">
        <v>2</v>
      </c>
    </row>
    <row r="46" spans="1:129" ht="15" customHeight="1">
      <c r="A46" s="3">
        <v>44</v>
      </c>
      <c r="B46" s="12" t="s">
        <v>48</v>
      </c>
      <c r="C46" s="12" t="e">
        <v>#N/A</v>
      </c>
      <c r="D46" s="3" t="e">
        <v>#N/A</v>
      </c>
      <c r="E46" s="3" t="e">
        <v>#N/A</v>
      </c>
      <c r="F46" s="12" t="s">
        <v>598</v>
      </c>
      <c r="G46" s="12" t="s">
        <v>996</v>
      </c>
      <c r="H46" s="12" t="s">
        <v>818</v>
      </c>
      <c r="I46" s="3">
        <v>4749</v>
      </c>
      <c r="J46" s="24" t="s">
        <v>997</v>
      </c>
      <c r="K46" s="24" t="s">
        <v>831</v>
      </c>
      <c r="L46" s="25" t="s">
        <v>998</v>
      </c>
      <c r="M46" s="3">
        <v>194</v>
      </c>
      <c r="N46" s="3">
        <v>16269</v>
      </c>
      <c r="O46" s="12"/>
      <c r="P46" s="14" t="s">
        <v>600</v>
      </c>
      <c r="Q46" s="3">
        <v>1</v>
      </c>
      <c r="R46" s="3"/>
      <c r="S46" s="3"/>
      <c r="T46" s="3">
        <v>7</v>
      </c>
      <c r="U46" s="3"/>
      <c r="V46" s="3">
        <v>2</v>
      </c>
      <c r="W46" s="3">
        <v>1</v>
      </c>
      <c r="X46" s="3"/>
      <c r="Y46" s="3"/>
      <c r="Z46" s="3"/>
      <c r="AA46" s="3"/>
      <c r="AB46" s="3">
        <v>51</v>
      </c>
      <c r="AC46" s="3"/>
      <c r="AD46" s="3"/>
      <c r="AE46" s="3">
        <v>1</v>
      </c>
      <c r="AF46" s="3"/>
      <c r="AG46" s="3"/>
      <c r="AH46" s="3"/>
      <c r="AI46" s="3"/>
      <c r="AJ46" s="3"/>
      <c r="AK46" s="3">
        <v>2</v>
      </c>
      <c r="AL46" s="3">
        <v>3</v>
      </c>
      <c r="AM46" s="3">
        <f t="shared" si="6"/>
        <v>68</v>
      </c>
      <c r="AN46" s="3">
        <f t="shared" si="7"/>
        <v>8</v>
      </c>
      <c r="AO46" s="3">
        <v>60</v>
      </c>
      <c r="AP46" s="3"/>
      <c r="AQ46" s="3"/>
      <c r="AR46" s="3"/>
      <c r="AS46" s="3"/>
      <c r="AT46" s="3">
        <v>2</v>
      </c>
      <c r="AU46" s="3"/>
      <c r="AV46" s="3"/>
      <c r="AW46" s="3">
        <v>5</v>
      </c>
      <c r="AX46" s="3"/>
      <c r="AY46" s="3"/>
      <c r="AZ46" s="3"/>
      <c r="BA46" s="3">
        <v>4</v>
      </c>
      <c r="BB46" s="3"/>
      <c r="BC46" s="3"/>
      <c r="BD46" s="3">
        <f t="shared" si="8"/>
        <v>11</v>
      </c>
      <c r="BE46" s="3">
        <f t="shared" si="9"/>
        <v>3</v>
      </c>
      <c r="BF46" s="3">
        <v>11</v>
      </c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>
        <v>2</v>
      </c>
      <c r="CW46" s="3"/>
      <c r="CX46" s="3"/>
      <c r="CY46" s="3"/>
      <c r="CZ46" s="3"/>
      <c r="DA46" s="3"/>
      <c r="DB46" s="3"/>
      <c r="DC46" s="3"/>
      <c r="DD46" s="3"/>
      <c r="DE46" s="3"/>
      <c r="DF46" s="3">
        <v>5</v>
      </c>
      <c r="DG46" s="3"/>
      <c r="DH46" s="3"/>
      <c r="DI46" s="3">
        <v>1</v>
      </c>
      <c r="DJ46" s="3"/>
      <c r="DK46" s="3"/>
      <c r="DL46" s="3"/>
      <c r="DM46" s="3"/>
      <c r="DN46" s="3"/>
      <c r="DO46" s="3"/>
      <c r="DP46" s="3"/>
      <c r="DQ46" s="3"/>
      <c r="DR46" s="3">
        <v>1</v>
      </c>
      <c r="DS46" s="3"/>
      <c r="DT46" s="3"/>
      <c r="DU46" s="3">
        <f t="shared" si="10"/>
        <v>9</v>
      </c>
      <c r="DV46" s="3">
        <f t="shared" si="11"/>
        <v>4</v>
      </c>
      <c r="DW46" s="3">
        <v>9</v>
      </c>
      <c r="DX46" s="3">
        <v>72</v>
      </c>
      <c r="DY46" s="3">
        <v>2</v>
      </c>
    </row>
    <row r="47" spans="1:129" ht="15" customHeight="1">
      <c r="A47" s="3">
        <v>45</v>
      </c>
      <c r="B47" s="12"/>
      <c r="C47" s="12" t="e">
        <v>#N/A</v>
      </c>
      <c r="D47" s="3" t="e">
        <v>#N/A</v>
      </c>
      <c r="E47" s="3" t="e">
        <v>#N/A</v>
      </c>
      <c r="F47" s="12" t="s">
        <v>644</v>
      </c>
      <c r="G47" s="12" t="s">
        <v>999</v>
      </c>
      <c r="H47" s="12" t="s">
        <v>818</v>
      </c>
      <c r="I47" s="3">
        <v>721</v>
      </c>
      <c r="J47" s="24" t="s">
        <v>1000</v>
      </c>
      <c r="K47" s="24" t="s">
        <v>956</v>
      </c>
      <c r="L47" s="25" t="s">
        <v>1001</v>
      </c>
      <c r="M47" s="3">
        <v>184</v>
      </c>
      <c r="N47" s="3">
        <v>11876</v>
      </c>
      <c r="O47" s="12"/>
      <c r="P47" s="14" t="s">
        <v>645</v>
      </c>
      <c r="Q47" s="3"/>
      <c r="R47" s="3"/>
      <c r="S47" s="3"/>
      <c r="T47" s="3">
        <v>3</v>
      </c>
      <c r="U47" s="3"/>
      <c r="V47" s="3"/>
      <c r="W47" s="3">
        <v>2</v>
      </c>
      <c r="X47" s="3"/>
      <c r="Y47" s="3"/>
      <c r="Z47" s="3"/>
      <c r="AA47" s="3"/>
      <c r="AB47" s="3">
        <v>5</v>
      </c>
      <c r="AC47" s="3"/>
      <c r="AD47" s="3"/>
      <c r="AE47" s="3"/>
      <c r="AF47" s="3"/>
      <c r="AG47" s="3"/>
      <c r="AH47" s="3"/>
      <c r="AI47" s="3"/>
      <c r="AJ47" s="3"/>
      <c r="AK47" s="3">
        <v>26</v>
      </c>
      <c r="AL47" s="3">
        <v>1</v>
      </c>
      <c r="AM47" s="3">
        <f t="shared" si="6"/>
        <v>37</v>
      </c>
      <c r="AN47" s="3">
        <f t="shared" si="7"/>
        <v>5</v>
      </c>
      <c r="AO47" s="3">
        <v>37</v>
      </c>
      <c r="AP47" s="3">
        <v>1</v>
      </c>
      <c r="AQ47" s="3"/>
      <c r="AR47" s="3">
        <v>1</v>
      </c>
      <c r="AS47" s="3"/>
      <c r="AT47" s="3">
        <v>7</v>
      </c>
      <c r="AU47" s="3"/>
      <c r="AV47" s="3">
        <v>2</v>
      </c>
      <c r="AW47" s="3">
        <v>1</v>
      </c>
      <c r="AX47" s="3"/>
      <c r="AY47" s="3">
        <v>2</v>
      </c>
      <c r="AZ47" s="3"/>
      <c r="BA47" s="3">
        <v>1</v>
      </c>
      <c r="BB47" s="3">
        <v>1</v>
      </c>
      <c r="BC47" s="3"/>
      <c r="BD47" s="3">
        <f t="shared" si="8"/>
        <v>16</v>
      </c>
      <c r="BE47" s="3">
        <f t="shared" si="9"/>
        <v>8</v>
      </c>
      <c r="BF47" s="3">
        <v>13</v>
      </c>
      <c r="BG47" s="3"/>
      <c r="BH47" s="3">
        <v>2</v>
      </c>
      <c r="BI47" s="3"/>
      <c r="BJ47" s="3"/>
      <c r="BK47" s="3"/>
      <c r="BL47" s="3"/>
      <c r="BM47" s="3">
        <v>1</v>
      </c>
      <c r="BN47" s="3">
        <v>1</v>
      </c>
      <c r="BO47" s="3"/>
      <c r="BP47" s="3"/>
      <c r="BQ47" s="3"/>
      <c r="BR47" s="3"/>
      <c r="BS47" s="3">
        <v>2</v>
      </c>
      <c r="BT47" s="3">
        <v>1</v>
      </c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>
        <v>1</v>
      </c>
      <c r="CG47" s="3">
        <v>1</v>
      </c>
      <c r="CH47" s="3"/>
      <c r="CI47" s="3"/>
      <c r="CJ47" s="3"/>
      <c r="CK47" s="3"/>
      <c r="CL47" s="3"/>
      <c r="CM47" s="3"/>
      <c r="CN47" s="3"/>
      <c r="CO47" s="3">
        <v>1</v>
      </c>
      <c r="CP47" s="3"/>
      <c r="CQ47" s="3"/>
      <c r="CR47" s="3"/>
      <c r="CS47" s="3"/>
      <c r="CT47" s="3"/>
      <c r="CU47" s="3"/>
      <c r="CV47" s="3">
        <v>3</v>
      </c>
      <c r="CW47" s="3"/>
      <c r="CX47" s="3"/>
      <c r="CY47" s="3"/>
      <c r="CZ47" s="3"/>
      <c r="DA47" s="3"/>
      <c r="DB47" s="3"/>
      <c r="DC47" s="3">
        <v>3</v>
      </c>
      <c r="DD47" s="3"/>
      <c r="DE47" s="3"/>
      <c r="DF47" s="3">
        <v>6</v>
      </c>
      <c r="DG47" s="3"/>
      <c r="DH47" s="3">
        <v>2</v>
      </c>
      <c r="DI47" s="3"/>
      <c r="DJ47" s="3"/>
      <c r="DK47" s="3"/>
      <c r="DL47" s="3"/>
      <c r="DM47" s="3"/>
      <c r="DN47" s="3"/>
      <c r="DO47" s="3"/>
      <c r="DP47" s="3"/>
      <c r="DQ47" s="3">
        <v>1</v>
      </c>
      <c r="DR47" s="3">
        <v>2</v>
      </c>
      <c r="DS47" s="3"/>
      <c r="DT47" s="3"/>
      <c r="DU47" s="3">
        <f t="shared" si="10"/>
        <v>27</v>
      </c>
      <c r="DV47" s="3">
        <f t="shared" si="11"/>
        <v>14</v>
      </c>
      <c r="DW47" s="3">
        <v>23</v>
      </c>
      <c r="DX47" s="3">
        <v>69</v>
      </c>
      <c r="DY47" s="3">
        <v>2</v>
      </c>
    </row>
    <row r="48" spans="1:129" ht="15" customHeight="1">
      <c r="A48" s="3">
        <v>46</v>
      </c>
      <c r="B48" s="12" t="s">
        <v>85</v>
      </c>
      <c r="C48" s="12" t="e">
        <v>#N/A</v>
      </c>
      <c r="D48" s="3" t="e">
        <v>#N/A</v>
      </c>
      <c r="E48" s="3" t="e">
        <v>#N/A</v>
      </c>
      <c r="F48" s="12" t="s">
        <v>449</v>
      </c>
      <c r="G48" s="12" t="s">
        <v>1002</v>
      </c>
      <c r="H48" s="12" t="s">
        <v>807</v>
      </c>
      <c r="I48" s="3">
        <v>169</v>
      </c>
      <c r="J48" s="24" t="s">
        <v>1003</v>
      </c>
      <c r="K48" s="24" t="s">
        <v>1004</v>
      </c>
      <c r="L48" s="25" t="s">
        <v>1005</v>
      </c>
      <c r="M48" s="3">
        <v>14</v>
      </c>
      <c r="N48" s="3">
        <v>0</v>
      </c>
      <c r="O48" s="12" t="s">
        <v>167</v>
      </c>
      <c r="P48" s="14" t="s">
        <v>450</v>
      </c>
      <c r="Q48" s="3"/>
      <c r="R48" s="3"/>
      <c r="S48" s="3"/>
      <c r="T48" s="3"/>
      <c r="U48" s="3"/>
      <c r="V48" s="3">
        <v>2</v>
      </c>
      <c r="W48" s="3"/>
      <c r="X48" s="3"/>
      <c r="Y48" s="3"/>
      <c r="Z48" s="3"/>
      <c r="AA48" s="3"/>
      <c r="AB48" s="3">
        <v>65</v>
      </c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>
        <f t="shared" si="6"/>
        <v>67</v>
      </c>
      <c r="AN48" s="3">
        <f t="shared" si="7"/>
        <v>2</v>
      </c>
      <c r="AO48" s="3">
        <v>65</v>
      </c>
      <c r="AP48" s="3"/>
      <c r="AQ48" s="3"/>
      <c r="AR48" s="3"/>
      <c r="AS48" s="3"/>
      <c r="AT48" s="3"/>
      <c r="AU48" s="3"/>
      <c r="AV48" s="3"/>
      <c r="AW48" s="3">
        <v>2</v>
      </c>
      <c r="AX48" s="3"/>
      <c r="AY48" s="3"/>
      <c r="AZ48" s="3"/>
      <c r="BA48" s="3"/>
      <c r="BB48" s="3"/>
      <c r="BC48" s="3"/>
      <c r="BD48" s="3">
        <f t="shared" si="8"/>
        <v>2</v>
      </c>
      <c r="BE48" s="3">
        <f t="shared" si="9"/>
        <v>1</v>
      </c>
      <c r="BF48" s="3">
        <v>2</v>
      </c>
      <c r="BG48" s="3"/>
      <c r="BH48" s="3">
        <v>1</v>
      </c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>
        <v>1</v>
      </c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>
        <f t="shared" si="10"/>
        <v>2</v>
      </c>
      <c r="DV48" s="3">
        <f t="shared" si="11"/>
        <v>2</v>
      </c>
      <c r="DW48" s="3">
        <v>2</v>
      </c>
      <c r="DX48" s="3">
        <v>66</v>
      </c>
      <c r="DY48" s="3">
        <v>2</v>
      </c>
    </row>
    <row r="49" spans="1:129" ht="15" customHeight="1">
      <c r="A49" s="3">
        <v>47</v>
      </c>
      <c r="B49" s="12" t="s">
        <v>85</v>
      </c>
      <c r="C49" s="12" t="e">
        <v>#N/A</v>
      </c>
      <c r="D49" s="3" t="e">
        <v>#N/A</v>
      </c>
      <c r="E49" s="3" t="e">
        <v>#N/A</v>
      </c>
      <c r="F49" s="12" t="s">
        <v>607</v>
      </c>
      <c r="G49" s="12" t="s">
        <v>1006</v>
      </c>
      <c r="H49" s="12" t="s">
        <v>818</v>
      </c>
      <c r="I49" s="3">
        <v>27</v>
      </c>
      <c r="J49" s="24" t="s">
        <v>1007</v>
      </c>
      <c r="K49" s="24" t="s">
        <v>956</v>
      </c>
      <c r="L49" s="25" t="s">
        <v>1008</v>
      </c>
      <c r="M49" s="3">
        <v>1</v>
      </c>
      <c r="N49" s="3">
        <v>0</v>
      </c>
      <c r="O49" s="12"/>
      <c r="P49" s="14" t="s">
        <v>608</v>
      </c>
      <c r="Q49" s="3"/>
      <c r="R49" s="3"/>
      <c r="S49" s="3"/>
      <c r="T49" s="3">
        <v>1</v>
      </c>
      <c r="U49" s="3"/>
      <c r="V49" s="3"/>
      <c r="W49" s="3"/>
      <c r="X49" s="3"/>
      <c r="Y49" s="3"/>
      <c r="Z49" s="3"/>
      <c r="AA49" s="3"/>
      <c r="AB49" s="3">
        <v>52</v>
      </c>
      <c r="AC49" s="3">
        <v>3</v>
      </c>
      <c r="AD49" s="3">
        <v>17</v>
      </c>
      <c r="AE49" s="3">
        <v>14</v>
      </c>
      <c r="AF49" s="3"/>
      <c r="AG49" s="3"/>
      <c r="AH49" s="3"/>
      <c r="AI49" s="3"/>
      <c r="AJ49" s="3"/>
      <c r="AK49" s="3">
        <v>29</v>
      </c>
      <c r="AL49" s="3"/>
      <c r="AM49" s="3">
        <f t="shared" si="6"/>
        <v>116</v>
      </c>
      <c r="AN49" s="3">
        <f t="shared" si="7"/>
        <v>6</v>
      </c>
      <c r="AO49" s="3">
        <v>56</v>
      </c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>
        <f t="shared" si="8"/>
        <v>0</v>
      </c>
      <c r="BE49" s="3">
        <f t="shared" si="9"/>
        <v>0</v>
      </c>
      <c r="BF49" s="3">
        <v>0</v>
      </c>
      <c r="BG49" s="3"/>
      <c r="BH49" s="3">
        <v>1</v>
      </c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>
        <v>1</v>
      </c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>
        <v>10</v>
      </c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>
        <v>4</v>
      </c>
      <c r="DS49" s="3"/>
      <c r="DT49" s="3"/>
      <c r="DU49" s="3">
        <f t="shared" si="10"/>
        <v>16</v>
      </c>
      <c r="DV49" s="3">
        <f t="shared" si="11"/>
        <v>4</v>
      </c>
      <c r="DW49" s="3">
        <v>13</v>
      </c>
      <c r="DX49" s="3">
        <v>63</v>
      </c>
      <c r="DY49" s="3">
        <v>2</v>
      </c>
    </row>
    <row r="50" spans="1:129" ht="15" customHeight="1">
      <c r="A50" s="3">
        <v>48</v>
      </c>
      <c r="B50" s="12" t="s">
        <v>48</v>
      </c>
      <c r="C50" s="12" t="e">
        <v>#N/A</v>
      </c>
      <c r="D50" s="3" t="e">
        <v>#N/A</v>
      </c>
      <c r="E50" s="3" t="e">
        <v>#N/A</v>
      </c>
      <c r="F50" s="12" t="s">
        <v>533</v>
      </c>
      <c r="G50" s="12" t="s">
        <v>1009</v>
      </c>
      <c r="H50" s="12" t="s">
        <v>818</v>
      </c>
      <c r="I50" s="3">
        <v>11700</v>
      </c>
      <c r="J50" s="24" t="s">
        <v>1010</v>
      </c>
      <c r="K50" s="24" t="s">
        <v>870</v>
      </c>
      <c r="L50" s="25" t="s">
        <v>867</v>
      </c>
      <c r="M50" s="3">
        <v>27</v>
      </c>
      <c r="N50" s="3">
        <v>105071</v>
      </c>
      <c r="O50" s="12"/>
      <c r="P50" s="14" t="s">
        <v>535</v>
      </c>
      <c r="Q50" s="3"/>
      <c r="R50" s="3"/>
      <c r="S50" s="3"/>
      <c r="T50" s="3">
        <v>7</v>
      </c>
      <c r="U50" s="3"/>
      <c r="V50" s="3"/>
      <c r="W50" s="3"/>
      <c r="X50" s="3"/>
      <c r="Y50" s="3"/>
      <c r="Z50" s="3"/>
      <c r="AA50" s="3"/>
      <c r="AB50" s="3">
        <v>4</v>
      </c>
      <c r="AC50" s="3"/>
      <c r="AD50" s="3"/>
      <c r="AE50" s="3"/>
      <c r="AF50" s="3"/>
      <c r="AG50" s="3"/>
      <c r="AH50" s="3"/>
      <c r="AI50" s="3"/>
      <c r="AJ50" s="3"/>
      <c r="AK50" s="3">
        <v>3</v>
      </c>
      <c r="AL50" s="3"/>
      <c r="AM50" s="3">
        <f t="shared" si="6"/>
        <v>14</v>
      </c>
      <c r="AN50" s="3">
        <f t="shared" si="7"/>
        <v>3</v>
      </c>
      <c r="AO50" s="3">
        <v>13</v>
      </c>
      <c r="AP50" s="3"/>
      <c r="AQ50" s="3"/>
      <c r="AR50" s="3">
        <v>2</v>
      </c>
      <c r="AS50" s="3"/>
      <c r="AT50" s="3">
        <v>1</v>
      </c>
      <c r="AU50" s="3"/>
      <c r="AV50" s="3"/>
      <c r="AW50" s="3"/>
      <c r="AX50" s="3"/>
      <c r="AY50" s="3">
        <v>1</v>
      </c>
      <c r="AZ50" s="3"/>
      <c r="BA50" s="3"/>
      <c r="BB50" s="3"/>
      <c r="BC50" s="3"/>
      <c r="BD50" s="3">
        <f t="shared" si="8"/>
        <v>4</v>
      </c>
      <c r="BE50" s="3">
        <f t="shared" si="9"/>
        <v>3</v>
      </c>
      <c r="BF50" s="3">
        <v>4</v>
      </c>
      <c r="BG50" s="3"/>
      <c r="BH50" s="3">
        <v>4</v>
      </c>
      <c r="BI50" s="3"/>
      <c r="BJ50" s="3"/>
      <c r="BK50" s="3">
        <v>1</v>
      </c>
      <c r="BL50" s="3"/>
      <c r="BM50" s="3">
        <v>3</v>
      </c>
      <c r="BN50" s="3">
        <v>3</v>
      </c>
      <c r="BO50" s="3"/>
      <c r="BP50" s="3"/>
      <c r="BQ50" s="3"/>
      <c r="BR50" s="3"/>
      <c r="BS50" s="3">
        <v>7</v>
      </c>
      <c r="BT50" s="3"/>
      <c r="BU50" s="3"/>
      <c r="BV50" s="3"/>
      <c r="BW50" s="3">
        <v>1</v>
      </c>
      <c r="BX50" s="3"/>
      <c r="BY50" s="3"/>
      <c r="BZ50" s="3"/>
      <c r="CA50" s="3"/>
      <c r="CB50" s="3"/>
      <c r="CC50" s="3"/>
      <c r="CD50" s="3"/>
      <c r="CE50" s="3"/>
      <c r="CF50" s="3">
        <v>6</v>
      </c>
      <c r="CG50" s="3"/>
      <c r="CH50" s="3"/>
      <c r="CI50" s="3"/>
      <c r="CJ50" s="3"/>
      <c r="CK50" s="3"/>
      <c r="CL50" s="3"/>
      <c r="CM50" s="3"/>
      <c r="CN50" s="3"/>
      <c r="CO50" s="3">
        <v>11</v>
      </c>
      <c r="CP50" s="3">
        <v>1</v>
      </c>
      <c r="CQ50" s="3"/>
      <c r="CR50" s="3"/>
      <c r="CS50" s="3"/>
      <c r="CT50" s="3"/>
      <c r="CU50" s="3"/>
      <c r="CV50" s="3">
        <v>6</v>
      </c>
      <c r="CW50" s="3"/>
      <c r="CX50" s="3"/>
      <c r="CY50" s="3"/>
      <c r="CZ50" s="3"/>
      <c r="DA50" s="3"/>
      <c r="DB50" s="3"/>
      <c r="DC50" s="3">
        <v>8</v>
      </c>
      <c r="DD50" s="3">
        <v>1</v>
      </c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>
        <v>6</v>
      </c>
      <c r="DS50" s="3"/>
      <c r="DT50" s="3">
        <v>1</v>
      </c>
      <c r="DU50" s="3">
        <f t="shared" si="10"/>
        <v>59</v>
      </c>
      <c r="DV50" s="3">
        <f t="shared" si="11"/>
        <v>14</v>
      </c>
      <c r="DW50" s="3">
        <v>48</v>
      </c>
      <c r="DX50" s="3">
        <v>62</v>
      </c>
      <c r="DY50" s="3">
        <v>2</v>
      </c>
    </row>
    <row r="51" spans="1:129" ht="15" customHeight="1">
      <c r="A51" s="3">
        <v>49</v>
      </c>
      <c r="B51" s="12" t="s">
        <v>48</v>
      </c>
      <c r="C51" s="12" t="e">
        <v>#N/A</v>
      </c>
      <c r="D51" s="3" t="e">
        <v>#N/A</v>
      </c>
      <c r="E51" s="3" t="e">
        <v>#N/A</v>
      </c>
      <c r="F51" s="12" t="s">
        <v>101</v>
      </c>
      <c r="G51" s="12" t="s">
        <v>1011</v>
      </c>
      <c r="H51" s="12" t="s">
        <v>807</v>
      </c>
      <c r="I51" s="3">
        <v>6156</v>
      </c>
      <c r="J51" s="24" t="s">
        <v>1012</v>
      </c>
      <c r="K51" s="24" t="s">
        <v>1013</v>
      </c>
      <c r="L51" s="25" t="s">
        <v>1014</v>
      </c>
      <c r="M51" s="3">
        <v>725</v>
      </c>
      <c r="N51" s="3">
        <v>9087</v>
      </c>
      <c r="O51" s="12" t="s">
        <v>79</v>
      </c>
      <c r="P51" s="14" t="s">
        <v>103</v>
      </c>
      <c r="Q51" s="3"/>
      <c r="R51" s="3"/>
      <c r="S51" s="3"/>
      <c r="T51" s="3"/>
      <c r="U51" s="3"/>
      <c r="V51" s="3"/>
      <c r="W51" s="3"/>
      <c r="X51" s="3"/>
      <c r="Y51" s="3"/>
      <c r="Z51" s="3">
        <v>4</v>
      </c>
      <c r="AA51" s="3"/>
      <c r="AB51" s="3">
        <v>9</v>
      </c>
      <c r="AC51" s="3"/>
      <c r="AD51" s="3"/>
      <c r="AE51" s="3"/>
      <c r="AF51" s="3"/>
      <c r="AG51" s="3"/>
      <c r="AH51" s="3"/>
      <c r="AI51" s="3"/>
      <c r="AJ51" s="3"/>
      <c r="AK51" s="3">
        <v>15</v>
      </c>
      <c r="AL51" s="3"/>
      <c r="AM51" s="3">
        <f t="shared" si="6"/>
        <v>28</v>
      </c>
      <c r="AN51" s="3">
        <f t="shared" si="7"/>
        <v>3</v>
      </c>
      <c r="AO51" s="3">
        <v>28</v>
      </c>
      <c r="AP51" s="3"/>
      <c r="AQ51" s="3"/>
      <c r="AR51" s="3">
        <v>1</v>
      </c>
      <c r="AS51" s="3"/>
      <c r="AT51" s="3"/>
      <c r="AU51" s="3"/>
      <c r="AV51" s="3"/>
      <c r="AW51" s="3">
        <v>1</v>
      </c>
      <c r="AX51" s="3">
        <v>1</v>
      </c>
      <c r="AY51" s="3"/>
      <c r="AZ51" s="3"/>
      <c r="BA51" s="3"/>
      <c r="BB51" s="3"/>
      <c r="BC51" s="3"/>
      <c r="BD51" s="3">
        <f t="shared" si="8"/>
        <v>3</v>
      </c>
      <c r="BE51" s="3">
        <f t="shared" si="9"/>
        <v>3</v>
      </c>
      <c r="BF51" s="3">
        <v>2</v>
      </c>
      <c r="BG51" s="3"/>
      <c r="BH51" s="3">
        <v>5</v>
      </c>
      <c r="BI51" s="3"/>
      <c r="BJ51" s="3"/>
      <c r="BK51" s="3"/>
      <c r="BL51" s="3"/>
      <c r="BM51" s="3">
        <v>1</v>
      </c>
      <c r="BN51" s="3"/>
      <c r="BO51" s="3"/>
      <c r="BP51" s="3"/>
      <c r="BQ51" s="3"/>
      <c r="BR51" s="3"/>
      <c r="BS51" s="3">
        <v>4</v>
      </c>
      <c r="BT51" s="3"/>
      <c r="BU51" s="3"/>
      <c r="BV51" s="3"/>
      <c r="BW51" s="3"/>
      <c r="BX51" s="3"/>
      <c r="BY51" s="3"/>
      <c r="BZ51" s="3"/>
      <c r="CA51" s="3"/>
      <c r="CB51" s="3"/>
      <c r="CC51" s="3">
        <v>1</v>
      </c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>
        <v>2</v>
      </c>
      <c r="CP51" s="3"/>
      <c r="CQ51" s="3"/>
      <c r="CR51" s="3"/>
      <c r="CS51" s="3">
        <v>1</v>
      </c>
      <c r="CT51" s="3"/>
      <c r="CU51" s="3"/>
      <c r="CV51" s="3">
        <v>19</v>
      </c>
      <c r="CW51" s="3"/>
      <c r="CX51" s="3"/>
      <c r="CY51" s="3"/>
      <c r="CZ51" s="3"/>
      <c r="DA51" s="3"/>
      <c r="DB51" s="3"/>
      <c r="DC51" s="3"/>
      <c r="DD51" s="3"/>
      <c r="DE51" s="3"/>
      <c r="DF51" s="3">
        <v>2</v>
      </c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>
        <v>1</v>
      </c>
      <c r="DS51" s="3">
        <v>1</v>
      </c>
      <c r="DT51" s="3"/>
      <c r="DU51" s="3">
        <f t="shared" si="10"/>
        <v>37</v>
      </c>
      <c r="DV51" s="3">
        <f t="shared" si="11"/>
        <v>10</v>
      </c>
      <c r="DW51" s="3">
        <v>32</v>
      </c>
      <c r="DX51" s="3">
        <v>61</v>
      </c>
      <c r="DY51" s="3">
        <v>2</v>
      </c>
    </row>
    <row r="52" spans="1:129" ht="15" customHeight="1">
      <c r="A52" s="3">
        <v>50</v>
      </c>
      <c r="B52" s="12" t="s">
        <v>85</v>
      </c>
      <c r="C52" s="12" t="e">
        <v>#N/A</v>
      </c>
      <c r="D52" s="3" t="e">
        <v>#N/A</v>
      </c>
      <c r="E52" s="3" t="e">
        <v>#N/A</v>
      </c>
      <c r="F52" s="12" t="s">
        <v>467</v>
      </c>
      <c r="G52" s="12" t="s">
        <v>1015</v>
      </c>
      <c r="H52" s="12" t="s">
        <v>818</v>
      </c>
      <c r="I52" s="3">
        <v>16200</v>
      </c>
      <c r="J52" s="24" t="s">
        <v>1016</v>
      </c>
      <c r="K52" s="24" t="s">
        <v>907</v>
      </c>
      <c r="L52" s="25" t="s">
        <v>1017</v>
      </c>
      <c r="M52" s="3">
        <v>99</v>
      </c>
      <c r="N52" s="3">
        <v>425215</v>
      </c>
      <c r="O52" s="12"/>
      <c r="P52" s="14" t="s">
        <v>469</v>
      </c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>
        <v>7</v>
      </c>
      <c r="AC52" s="3"/>
      <c r="AD52" s="3"/>
      <c r="AE52" s="3"/>
      <c r="AF52" s="3"/>
      <c r="AG52" s="3"/>
      <c r="AH52" s="3"/>
      <c r="AI52" s="3"/>
      <c r="AJ52" s="3"/>
      <c r="AK52" s="3">
        <v>1</v>
      </c>
      <c r="AL52" s="3"/>
      <c r="AM52" s="3">
        <f t="shared" si="6"/>
        <v>8</v>
      </c>
      <c r="AN52" s="3">
        <f t="shared" si="7"/>
        <v>2</v>
      </c>
      <c r="AO52" s="3">
        <v>8</v>
      </c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>
        <f t="shared" si="8"/>
        <v>0</v>
      </c>
      <c r="BE52" s="3">
        <f t="shared" si="9"/>
        <v>0</v>
      </c>
      <c r="BF52" s="3">
        <v>0</v>
      </c>
      <c r="BG52" s="3"/>
      <c r="BH52" s="3">
        <v>8</v>
      </c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>
        <v>17</v>
      </c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>
        <v>1</v>
      </c>
      <c r="CQ52" s="3"/>
      <c r="CR52" s="3"/>
      <c r="CS52" s="3">
        <v>4</v>
      </c>
      <c r="CT52" s="3"/>
      <c r="CU52" s="3"/>
      <c r="CV52" s="3">
        <v>23</v>
      </c>
      <c r="CW52" s="3"/>
      <c r="CX52" s="3"/>
      <c r="CY52" s="3">
        <v>2</v>
      </c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>
        <v>1</v>
      </c>
      <c r="DS52" s="3"/>
      <c r="DT52" s="3"/>
      <c r="DU52" s="3">
        <f t="shared" si="10"/>
        <v>56</v>
      </c>
      <c r="DV52" s="3">
        <f t="shared" si="11"/>
        <v>7</v>
      </c>
      <c r="DW52" s="3">
        <v>55</v>
      </c>
      <c r="DX52" s="3">
        <v>61</v>
      </c>
      <c r="DY52" s="3">
        <v>2</v>
      </c>
    </row>
    <row r="53" spans="1:129" ht="15" customHeight="1">
      <c r="A53" s="3">
        <v>51</v>
      </c>
      <c r="B53" s="12" t="s">
        <v>85</v>
      </c>
      <c r="C53" s="12" t="s">
        <v>247</v>
      </c>
      <c r="D53" s="3">
        <v>7</v>
      </c>
      <c r="E53" s="3">
        <v>7</v>
      </c>
      <c r="F53" s="12" t="s">
        <v>248</v>
      </c>
      <c r="G53" s="12" t="s">
        <v>1018</v>
      </c>
      <c r="H53" s="12" t="s">
        <v>807</v>
      </c>
      <c r="I53" s="3">
        <v>1724</v>
      </c>
      <c r="J53" s="24" t="s">
        <v>1019</v>
      </c>
      <c r="K53" s="24" t="s">
        <v>1020</v>
      </c>
      <c r="L53" s="25" t="s">
        <v>1021</v>
      </c>
      <c r="M53" s="3">
        <v>656</v>
      </c>
      <c r="N53" s="3">
        <v>300908</v>
      </c>
      <c r="O53" s="12" t="s">
        <v>79</v>
      </c>
      <c r="P53" s="14" t="s">
        <v>250</v>
      </c>
      <c r="Q53" s="3">
        <v>1</v>
      </c>
      <c r="R53" s="3"/>
      <c r="S53" s="3"/>
      <c r="T53" s="3">
        <v>19</v>
      </c>
      <c r="U53" s="3"/>
      <c r="V53" s="3"/>
      <c r="W53" s="3"/>
      <c r="X53" s="3"/>
      <c r="Y53" s="3"/>
      <c r="Z53" s="3">
        <v>3</v>
      </c>
      <c r="AA53" s="3"/>
      <c r="AB53" s="3">
        <v>21</v>
      </c>
      <c r="AC53" s="3">
        <v>1</v>
      </c>
      <c r="AD53" s="3"/>
      <c r="AE53" s="3"/>
      <c r="AF53" s="3"/>
      <c r="AG53" s="3"/>
      <c r="AH53" s="3"/>
      <c r="AI53" s="3"/>
      <c r="AJ53" s="3">
        <v>2</v>
      </c>
      <c r="AK53" s="3">
        <v>6</v>
      </c>
      <c r="AL53" s="3"/>
      <c r="AM53" s="3">
        <f t="shared" si="6"/>
        <v>53</v>
      </c>
      <c r="AN53" s="3">
        <f t="shared" si="7"/>
        <v>7</v>
      </c>
      <c r="AO53" s="3">
        <v>42</v>
      </c>
      <c r="AP53" s="3"/>
      <c r="AQ53" s="3"/>
      <c r="AR53" s="3"/>
      <c r="AS53" s="3"/>
      <c r="AT53" s="3">
        <v>1</v>
      </c>
      <c r="AU53" s="3"/>
      <c r="AV53" s="3">
        <v>3</v>
      </c>
      <c r="AW53" s="3"/>
      <c r="AX53" s="3"/>
      <c r="AY53" s="3">
        <v>3</v>
      </c>
      <c r="AZ53" s="3"/>
      <c r="BA53" s="3"/>
      <c r="BB53" s="3"/>
      <c r="BC53" s="3">
        <v>1</v>
      </c>
      <c r="BD53" s="3">
        <f t="shared" si="8"/>
        <v>8</v>
      </c>
      <c r="BE53" s="3">
        <f t="shared" si="9"/>
        <v>4</v>
      </c>
      <c r="BF53" s="3">
        <v>8</v>
      </c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>
        <v>1</v>
      </c>
      <c r="BU53" s="3">
        <v>1</v>
      </c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>
        <v>1</v>
      </c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>
        <v>4</v>
      </c>
      <c r="CW53" s="3"/>
      <c r="CX53" s="3"/>
      <c r="CY53" s="3">
        <v>1</v>
      </c>
      <c r="CZ53" s="3"/>
      <c r="DA53" s="3"/>
      <c r="DB53" s="3"/>
      <c r="DC53" s="3">
        <v>2</v>
      </c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>
        <v>2</v>
      </c>
      <c r="DR53" s="3">
        <v>3</v>
      </c>
      <c r="DS53" s="3"/>
      <c r="DT53" s="3"/>
      <c r="DU53" s="3">
        <f t="shared" si="10"/>
        <v>15</v>
      </c>
      <c r="DV53" s="3">
        <f t="shared" si="11"/>
        <v>8</v>
      </c>
      <c r="DW53" s="3">
        <v>13</v>
      </c>
      <c r="DX53" s="3">
        <v>59</v>
      </c>
      <c r="DY53" s="3">
        <v>2</v>
      </c>
    </row>
    <row r="54" spans="1:129" ht="15" customHeight="1">
      <c r="A54" s="3">
        <v>52</v>
      </c>
      <c r="B54" s="12" t="s">
        <v>85</v>
      </c>
      <c r="C54" s="12" t="e">
        <v>#N/A</v>
      </c>
      <c r="D54" s="3" t="e">
        <v>#N/A</v>
      </c>
      <c r="E54" s="3" t="e">
        <v>#N/A</v>
      </c>
      <c r="F54" s="12" t="s">
        <v>86</v>
      </c>
      <c r="G54" s="12" t="s">
        <v>1022</v>
      </c>
      <c r="H54" s="12" t="s">
        <v>807</v>
      </c>
      <c r="I54" s="3">
        <v>405</v>
      </c>
      <c r="J54" s="24" t="s">
        <v>1023</v>
      </c>
      <c r="K54" s="24" t="s">
        <v>959</v>
      </c>
      <c r="L54" s="25" t="s">
        <v>1024</v>
      </c>
      <c r="M54" s="3">
        <v>193</v>
      </c>
      <c r="N54" s="3">
        <v>0</v>
      </c>
      <c r="O54" s="12" t="s">
        <v>87</v>
      </c>
      <c r="P54" s="14" t="s">
        <v>90</v>
      </c>
      <c r="Q54" s="3"/>
      <c r="R54" s="3"/>
      <c r="S54" s="3"/>
      <c r="T54" s="3">
        <v>1</v>
      </c>
      <c r="U54" s="3"/>
      <c r="V54" s="3"/>
      <c r="W54" s="3">
        <v>1</v>
      </c>
      <c r="X54" s="3"/>
      <c r="Y54" s="3"/>
      <c r="Z54" s="3"/>
      <c r="AA54" s="3"/>
      <c r="AB54" s="3">
        <v>49</v>
      </c>
      <c r="AC54" s="3">
        <v>2</v>
      </c>
      <c r="AD54" s="3">
        <v>1</v>
      </c>
      <c r="AE54" s="3"/>
      <c r="AF54" s="3"/>
      <c r="AG54" s="3"/>
      <c r="AH54" s="3"/>
      <c r="AI54" s="3"/>
      <c r="AJ54" s="3"/>
      <c r="AK54" s="3">
        <v>2</v>
      </c>
      <c r="AL54" s="3"/>
      <c r="AM54" s="3">
        <f t="shared" si="6"/>
        <v>56</v>
      </c>
      <c r="AN54" s="3">
        <f t="shared" si="7"/>
        <v>6</v>
      </c>
      <c r="AO54" s="3">
        <v>53</v>
      </c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>
        <v>1</v>
      </c>
      <c r="BB54" s="3"/>
      <c r="BC54" s="3"/>
      <c r="BD54" s="3">
        <f t="shared" si="8"/>
        <v>1</v>
      </c>
      <c r="BE54" s="3">
        <f t="shared" si="9"/>
        <v>1</v>
      </c>
      <c r="BF54" s="3">
        <v>1</v>
      </c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>
        <v>1</v>
      </c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>
        <v>3</v>
      </c>
      <c r="CT54" s="3"/>
      <c r="CU54" s="3"/>
      <c r="CV54" s="3">
        <v>1</v>
      </c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>
        <v>3</v>
      </c>
      <c r="DS54" s="3"/>
      <c r="DT54" s="3"/>
      <c r="DU54" s="3">
        <f t="shared" si="10"/>
        <v>8</v>
      </c>
      <c r="DV54" s="3">
        <f t="shared" si="11"/>
        <v>4</v>
      </c>
      <c r="DW54" s="3">
        <v>7</v>
      </c>
      <c r="DX54" s="3">
        <v>59</v>
      </c>
      <c r="DY54" s="3">
        <v>2</v>
      </c>
    </row>
    <row r="55" spans="1:129" ht="15" customHeight="1">
      <c r="A55" s="3">
        <v>53</v>
      </c>
      <c r="B55" s="12"/>
      <c r="C55" s="12" t="e">
        <v>#N/A</v>
      </c>
      <c r="D55" s="3" t="e">
        <v>#N/A</v>
      </c>
      <c r="E55" s="3" t="e">
        <v>#N/A</v>
      </c>
      <c r="F55" s="12" t="s">
        <v>653</v>
      </c>
      <c r="G55" s="12" t="s">
        <v>1025</v>
      </c>
      <c r="H55" s="12" t="s">
        <v>818</v>
      </c>
      <c r="I55" s="3">
        <v>1100</v>
      </c>
      <c r="J55" s="24" t="s">
        <v>1026</v>
      </c>
      <c r="K55" s="24" t="s">
        <v>1027</v>
      </c>
      <c r="L55" s="25" t="s">
        <v>1028</v>
      </c>
      <c r="M55" s="3">
        <v>281</v>
      </c>
      <c r="N55" s="3">
        <v>54113</v>
      </c>
      <c r="O55" s="12"/>
      <c r="P55" s="14" t="s">
        <v>654</v>
      </c>
      <c r="Q55" s="3"/>
      <c r="R55" s="3">
        <v>1</v>
      </c>
      <c r="S55" s="3"/>
      <c r="T55" s="3">
        <v>28</v>
      </c>
      <c r="U55" s="3"/>
      <c r="V55" s="3"/>
      <c r="W55" s="3"/>
      <c r="X55" s="3"/>
      <c r="Y55" s="3"/>
      <c r="Z55" s="3"/>
      <c r="AA55" s="3"/>
      <c r="AB55" s="3">
        <v>10</v>
      </c>
      <c r="AC55" s="3"/>
      <c r="AD55" s="3"/>
      <c r="AE55" s="3"/>
      <c r="AF55" s="3"/>
      <c r="AG55" s="3"/>
      <c r="AH55" s="3"/>
      <c r="AI55" s="3"/>
      <c r="AJ55" s="3"/>
      <c r="AK55" s="3">
        <v>3</v>
      </c>
      <c r="AL55" s="3">
        <v>10</v>
      </c>
      <c r="AM55" s="3">
        <f t="shared" si="6"/>
        <v>52</v>
      </c>
      <c r="AN55" s="3">
        <f t="shared" si="7"/>
        <v>5</v>
      </c>
      <c r="AO55" s="3">
        <v>48</v>
      </c>
      <c r="AP55" s="3"/>
      <c r="AQ55" s="3"/>
      <c r="AR55" s="3"/>
      <c r="AS55" s="3">
        <v>1</v>
      </c>
      <c r="AT55" s="3"/>
      <c r="AU55" s="3"/>
      <c r="AV55" s="3">
        <v>3</v>
      </c>
      <c r="AW55" s="3">
        <v>2</v>
      </c>
      <c r="AX55" s="3"/>
      <c r="AY55" s="3">
        <v>3</v>
      </c>
      <c r="AZ55" s="3"/>
      <c r="BA55" s="3"/>
      <c r="BB55" s="3"/>
      <c r="BC55" s="3"/>
      <c r="BD55" s="3">
        <f t="shared" si="8"/>
        <v>9</v>
      </c>
      <c r="BE55" s="3">
        <f t="shared" si="9"/>
        <v>4</v>
      </c>
      <c r="BF55" s="3">
        <v>9</v>
      </c>
      <c r="BG55" s="3"/>
      <c r="BH55" s="3"/>
      <c r="BI55" s="3"/>
      <c r="BJ55" s="3"/>
      <c r="BK55" s="3"/>
      <c r="BL55" s="3"/>
      <c r="BM55" s="3"/>
      <c r="BN55" s="3"/>
      <c r="BO55" s="3">
        <v>1</v>
      </c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>
        <v>1</v>
      </c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>
        <v>1</v>
      </c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>
        <v>4</v>
      </c>
      <c r="DS55" s="3"/>
      <c r="DT55" s="3"/>
      <c r="DU55" s="3">
        <f t="shared" si="10"/>
        <v>7</v>
      </c>
      <c r="DV55" s="3">
        <f t="shared" si="11"/>
        <v>4</v>
      </c>
      <c r="DW55" s="3">
        <v>7</v>
      </c>
      <c r="DX55" s="3">
        <v>58</v>
      </c>
      <c r="DY55" s="3">
        <v>2</v>
      </c>
    </row>
    <row r="56" spans="1:129" ht="15" customHeight="1">
      <c r="A56" s="3">
        <v>54</v>
      </c>
      <c r="B56" s="12" t="s">
        <v>176</v>
      </c>
      <c r="C56" s="12" t="s">
        <v>262</v>
      </c>
      <c r="D56" s="3">
        <v>204</v>
      </c>
      <c r="E56" s="3">
        <v>12</v>
      </c>
      <c r="F56" s="12" t="s">
        <v>263</v>
      </c>
      <c r="G56" s="12" t="s">
        <v>1029</v>
      </c>
      <c r="H56" s="12" t="s">
        <v>807</v>
      </c>
      <c r="I56" s="3">
        <v>699</v>
      </c>
      <c r="J56" s="24" t="s">
        <v>1030</v>
      </c>
      <c r="K56" s="24" t="s">
        <v>924</v>
      </c>
      <c r="L56" s="25" t="s">
        <v>1031</v>
      </c>
      <c r="M56" s="3">
        <v>159</v>
      </c>
      <c r="N56" s="3">
        <v>85054</v>
      </c>
      <c r="O56" s="12" t="s">
        <v>79</v>
      </c>
      <c r="P56" s="14" t="s">
        <v>265</v>
      </c>
      <c r="Q56" s="3"/>
      <c r="R56" s="3">
        <v>2</v>
      </c>
      <c r="S56" s="3"/>
      <c r="T56" s="3">
        <v>7</v>
      </c>
      <c r="U56" s="3"/>
      <c r="V56" s="3">
        <v>2</v>
      </c>
      <c r="W56" s="3"/>
      <c r="X56" s="3"/>
      <c r="Y56" s="3"/>
      <c r="Z56" s="3">
        <v>2</v>
      </c>
      <c r="AA56" s="3"/>
      <c r="AB56" s="3">
        <v>23</v>
      </c>
      <c r="AC56" s="3">
        <v>1</v>
      </c>
      <c r="AD56" s="3"/>
      <c r="AE56" s="3"/>
      <c r="AF56" s="3"/>
      <c r="AG56" s="3"/>
      <c r="AH56" s="3"/>
      <c r="AI56" s="3"/>
      <c r="AJ56" s="3"/>
      <c r="AK56" s="3">
        <v>2</v>
      </c>
      <c r="AL56" s="3">
        <v>1</v>
      </c>
      <c r="AM56" s="3">
        <f t="shared" si="6"/>
        <v>40</v>
      </c>
      <c r="AN56" s="3">
        <f t="shared" si="7"/>
        <v>8</v>
      </c>
      <c r="AO56" s="3">
        <v>34</v>
      </c>
      <c r="AP56" s="3"/>
      <c r="AQ56" s="3"/>
      <c r="AR56" s="3">
        <v>6</v>
      </c>
      <c r="AS56" s="3"/>
      <c r="AT56" s="3"/>
      <c r="AU56" s="3"/>
      <c r="AV56" s="3"/>
      <c r="AW56" s="3">
        <v>2</v>
      </c>
      <c r="AX56" s="3"/>
      <c r="AY56" s="3">
        <v>1</v>
      </c>
      <c r="AZ56" s="3"/>
      <c r="BA56" s="3">
        <v>6</v>
      </c>
      <c r="BB56" s="3"/>
      <c r="BC56" s="3"/>
      <c r="BD56" s="3">
        <f t="shared" si="8"/>
        <v>15</v>
      </c>
      <c r="BE56" s="3">
        <f t="shared" si="9"/>
        <v>4</v>
      </c>
      <c r="BF56" s="3">
        <v>15</v>
      </c>
      <c r="BG56" s="3"/>
      <c r="BH56" s="3">
        <v>1</v>
      </c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>
        <v>1</v>
      </c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>
        <v>1</v>
      </c>
      <c r="CG56" s="3"/>
      <c r="CH56" s="3"/>
      <c r="CI56" s="3"/>
      <c r="CJ56" s="3"/>
      <c r="CK56" s="3"/>
      <c r="CL56" s="3"/>
      <c r="CM56" s="3"/>
      <c r="CN56" s="3"/>
      <c r="CO56" s="3">
        <v>1</v>
      </c>
      <c r="CP56" s="3">
        <v>1</v>
      </c>
      <c r="CQ56" s="3"/>
      <c r="CR56" s="3"/>
      <c r="CS56" s="3">
        <v>1</v>
      </c>
      <c r="CT56" s="3"/>
      <c r="CU56" s="3"/>
      <c r="CV56" s="3">
        <v>1</v>
      </c>
      <c r="CW56" s="3"/>
      <c r="CX56" s="3"/>
      <c r="CY56" s="3"/>
      <c r="CZ56" s="3"/>
      <c r="DA56" s="3"/>
      <c r="DB56" s="3"/>
      <c r="DC56" s="3"/>
      <c r="DD56" s="3"/>
      <c r="DE56" s="3"/>
      <c r="DF56" s="3">
        <v>1</v>
      </c>
      <c r="DG56" s="3"/>
      <c r="DH56" s="3">
        <v>1</v>
      </c>
      <c r="DI56" s="3"/>
      <c r="DJ56" s="3"/>
      <c r="DK56" s="3"/>
      <c r="DL56" s="3"/>
      <c r="DM56" s="3"/>
      <c r="DN56" s="3"/>
      <c r="DO56" s="3"/>
      <c r="DP56" s="3"/>
      <c r="DQ56" s="3"/>
      <c r="DR56" s="3">
        <v>4</v>
      </c>
      <c r="DS56" s="3"/>
      <c r="DT56" s="3"/>
      <c r="DU56" s="3">
        <f t="shared" si="10"/>
        <v>13</v>
      </c>
      <c r="DV56" s="3">
        <f t="shared" si="11"/>
        <v>10</v>
      </c>
      <c r="DW56" s="3">
        <v>10</v>
      </c>
      <c r="DX56" s="3">
        <v>55</v>
      </c>
      <c r="DY56" s="3">
        <v>2</v>
      </c>
    </row>
    <row r="57" spans="1:129" ht="15" customHeight="1">
      <c r="A57" s="3">
        <v>55</v>
      </c>
      <c r="B57" s="12" t="s">
        <v>48</v>
      </c>
      <c r="C57" s="12" t="e">
        <v>#N/A</v>
      </c>
      <c r="D57" s="3" t="e">
        <v>#N/A</v>
      </c>
      <c r="E57" s="3" t="e">
        <v>#N/A</v>
      </c>
      <c r="F57" s="12" t="s">
        <v>118</v>
      </c>
      <c r="G57" s="12" t="s">
        <v>1032</v>
      </c>
      <c r="H57" s="12" t="s">
        <v>807</v>
      </c>
      <c r="I57" s="3">
        <v>4422</v>
      </c>
      <c r="J57" s="24" t="s">
        <v>1033</v>
      </c>
      <c r="K57" s="24" t="s">
        <v>1034</v>
      </c>
      <c r="L57" s="25" t="s">
        <v>1035</v>
      </c>
      <c r="M57" s="3">
        <v>18</v>
      </c>
      <c r="N57" s="3">
        <v>0</v>
      </c>
      <c r="O57" s="12" t="s">
        <v>119</v>
      </c>
      <c r="P57" s="14" t="s">
        <v>121</v>
      </c>
      <c r="Q57" s="3"/>
      <c r="R57" s="3"/>
      <c r="S57" s="3"/>
      <c r="T57" s="3">
        <v>2</v>
      </c>
      <c r="U57" s="3"/>
      <c r="V57" s="3"/>
      <c r="W57" s="3"/>
      <c r="X57" s="3"/>
      <c r="Y57" s="3"/>
      <c r="Z57" s="3">
        <v>3</v>
      </c>
      <c r="AA57" s="3"/>
      <c r="AB57" s="3">
        <v>44</v>
      </c>
      <c r="AC57" s="3"/>
      <c r="AD57" s="3">
        <v>2</v>
      </c>
      <c r="AE57" s="3">
        <v>1</v>
      </c>
      <c r="AF57" s="3"/>
      <c r="AG57" s="3"/>
      <c r="AH57" s="3"/>
      <c r="AI57" s="3"/>
      <c r="AJ57" s="3"/>
      <c r="AK57" s="3">
        <v>12</v>
      </c>
      <c r="AL57" s="3"/>
      <c r="AM57" s="3">
        <f t="shared" si="6"/>
        <v>64</v>
      </c>
      <c r="AN57" s="3">
        <f t="shared" si="7"/>
        <v>6</v>
      </c>
      <c r="AO57" s="3">
        <v>52</v>
      </c>
      <c r="AP57" s="3"/>
      <c r="AQ57" s="3"/>
      <c r="AR57" s="3"/>
      <c r="AS57" s="3"/>
      <c r="AT57" s="3"/>
      <c r="AU57" s="3"/>
      <c r="AV57" s="3"/>
      <c r="AW57" s="3">
        <v>1</v>
      </c>
      <c r="AX57" s="3"/>
      <c r="AY57" s="3"/>
      <c r="AZ57" s="3"/>
      <c r="BA57" s="3"/>
      <c r="BB57" s="3"/>
      <c r="BC57" s="3"/>
      <c r="BD57" s="3">
        <f t="shared" si="8"/>
        <v>1</v>
      </c>
      <c r="BE57" s="3">
        <f t="shared" si="9"/>
        <v>1</v>
      </c>
      <c r="BF57" s="3">
        <v>1</v>
      </c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>
        <v>1</v>
      </c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>
        <v>2</v>
      </c>
      <c r="DS57" s="3"/>
      <c r="DT57" s="3"/>
      <c r="DU57" s="3">
        <f t="shared" si="10"/>
        <v>3</v>
      </c>
      <c r="DV57" s="3">
        <f t="shared" si="11"/>
        <v>2</v>
      </c>
      <c r="DW57" s="3">
        <v>3</v>
      </c>
      <c r="DX57" s="3">
        <v>55</v>
      </c>
      <c r="DY57" s="3">
        <v>2</v>
      </c>
    </row>
    <row r="58" spans="1:129" ht="15" customHeight="1">
      <c r="A58" s="3">
        <v>56</v>
      </c>
      <c r="B58" s="12"/>
      <c r="C58" s="12" t="e">
        <v>#N/A</v>
      </c>
      <c r="D58" s="3" t="e">
        <v>#N/A</v>
      </c>
      <c r="E58" s="3" t="e">
        <v>#N/A</v>
      </c>
      <c r="F58" s="12" t="s">
        <v>625</v>
      </c>
      <c r="G58" s="12" t="s">
        <v>1036</v>
      </c>
      <c r="H58" s="12" t="s">
        <v>818</v>
      </c>
      <c r="I58" s="3">
        <v>4768</v>
      </c>
      <c r="J58" s="24" t="s">
        <v>1037</v>
      </c>
      <c r="K58" s="24" t="s">
        <v>1038</v>
      </c>
      <c r="L58" s="25" t="s">
        <v>1039</v>
      </c>
      <c r="M58" s="3">
        <v>99</v>
      </c>
      <c r="N58" s="3">
        <v>0</v>
      </c>
      <c r="O58" s="12"/>
      <c r="P58" s="14" t="s">
        <v>626</v>
      </c>
      <c r="Q58" s="3"/>
      <c r="R58" s="3">
        <v>2</v>
      </c>
      <c r="S58" s="3"/>
      <c r="T58" s="3">
        <v>10</v>
      </c>
      <c r="U58" s="3"/>
      <c r="V58" s="3">
        <v>2</v>
      </c>
      <c r="W58" s="3"/>
      <c r="X58" s="3">
        <v>2</v>
      </c>
      <c r="Y58" s="3"/>
      <c r="Z58" s="3"/>
      <c r="AA58" s="3"/>
      <c r="AB58" s="3">
        <v>3</v>
      </c>
      <c r="AC58" s="3"/>
      <c r="AD58" s="3"/>
      <c r="AE58" s="3"/>
      <c r="AF58" s="3"/>
      <c r="AG58" s="3"/>
      <c r="AH58" s="3"/>
      <c r="AI58" s="3"/>
      <c r="AJ58" s="3"/>
      <c r="AK58" s="3">
        <v>6</v>
      </c>
      <c r="AL58" s="3"/>
      <c r="AM58" s="3">
        <f t="shared" si="6"/>
        <v>25</v>
      </c>
      <c r="AN58" s="3">
        <f t="shared" si="7"/>
        <v>6</v>
      </c>
      <c r="AO58" s="3">
        <v>22</v>
      </c>
      <c r="AP58" s="3"/>
      <c r="AQ58" s="3"/>
      <c r="AR58" s="3"/>
      <c r="AS58" s="3"/>
      <c r="AT58" s="3"/>
      <c r="AU58" s="3"/>
      <c r="AV58" s="3"/>
      <c r="AW58" s="3"/>
      <c r="AX58" s="3"/>
      <c r="AY58" s="3">
        <v>1</v>
      </c>
      <c r="AZ58" s="3"/>
      <c r="BA58" s="3"/>
      <c r="BB58" s="3"/>
      <c r="BC58" s="3"/>
      <c r="BD58" s="3">
        <f t="shared" si="8"/>
        <v>1</v>
      </c>
      <c r="BE58" s="3">
        <f t="shared" si="9"/>
        <v>1</v>
      </c>
      <c r="BF58" s="3">
        <v>1</v>
      </c>
      <c r="BG58" s="3"/>
      <c r="BH58" s="3">
        <v>1</v>
      </c>
      <c r="BI58" s="3"/>
      <c r="BJ58" s="3"/>
      <c r="BK58" s="3"/>
      <c r="BL58" s="3"/>
      <c r="BM58" s="3"/>
      <c r="BN58" s="3"/>
      <c r="BO58" s="3">
        <v>1</v>
      </c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>
        <v>7</v>
      </c>
      <c r="CG58" s="3">
        <v>1</v>
      </c>
      <c r="CH58" s="3"/>
      <c r="CI58" s="3"/>
      <c r="CJ58" s="3"/>
      <c r="CK58" s="3"/>
      <c r="CL58" s="3"/>
      <c r="CM58" s="3"/>
      <c r="CN58" s="3"/>
      <c r="CO58" s="3">
        <v>5</v>
      </c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>
        <v>11</v>
      </c>
      <c r="DD58" s="3"/>
      <c r="DE58" s="3"/>
      <c r="DF58" s="3"/>
      <c r="DG58" s="3"/>
      <c r="DH58" s="3">
        <v>1</v>
      </c>
      <c r="DI58" s="3"/>
      <c r="DJ58" s="3"/>
      <c r="DK58" s="3"/>
      <c r="DL58" s="3"/>
      <c r="DM58" s="3"/>
      <c r="DN58" s="3"/>
      <c r="DO58" s="3"/>
      <c r="DP58" s="3"/>
      <c r="DQ58" s="3">
        <v>1</v>
      </c>
      <c r="DR58" s="3">
        <v>6</v>
      </c>
      <c r="DS58" s="3"/>
      <c r="DT58" s="3"/>
      <c r="DU58" s="3">
        <f t="shared" si="10"/>
        <v>34</v>
      </c>
      <c r="DV58" s="3">
        <f t="shared" si="11"/>
        <v>9</v>
      </c>
      <c r="DW58" s="3">
        <v>31</v>
      </c>
      <c r="DX58" s="3">
        <v>53</v>
      </c>
      <c r="DY58" s="3">
        <v>2</v>
      </c>
    </row>
    <row r="59" spans="1:129" ht="15" customHeight="1">
      <c r="A59" s="3">
        <v>57</v>
      </c>
      <c r="B59" s="12"/>
      <c r="C59" s="12" t="e">
        <v>#N/A</v>
      </c>
      <c r="D59" s="3" t="e">
        <v>#N/A</v>
      </c>
      <c r="E59" s="3" t="e">
        <v>#N/A</v>
      </c>
      <c r="F59" s="12" t="s">
        <v>668</v>
      </c>
      <c r="G59" s="12" t="s">
        <v>668</v>
      </c>
      <c r="H59" s="12" t="s">
        <v>818</v>
      </c>
      <c r="I59" s="3">
        <v>162</v>
      </c>
      <c r="J59" s="24" t="s">
        <v>1040</v>
      </c>
      <c r="K59" s="24" t="s">
        <v>893</v>
      </c>
      <c r="L59" s="25" t="s">
        <v>1041</v>
      </c>
      <c r="M59" s="3">
        <v>0</v>
      </c>
      <c r="N59" s="3">
        <v>0</v>
      </c>
      <c r="O59" s="12"/>
      <c r="P59" s="14" t="s">
        <v>669</v>
      </c>
      <c r="Q59" s="3"/>
      <c r="R59" s="3">
        <v>3</v>
      </c>
      <c r="S59" s="3"/>
      <c r="T59" s="3">
        <v>8</v>
      </c>
      <c r="U59" s="3"/>
      <c r="V59" s="3"/>
      <c r="W59" s="3"/>
      <c r="X59" s="3"/>
      <c r="Y59" s="3"/>
      <c r="Z59" s="3">
        <v>9</v>
      </c>
      <c r="AA59" s="3">
        <v>1</v>
      </c>
      <c r="AB59" s="3">
        <v>13</v>
      </c>
      <c r="AC59" s="3"/>
      <c r="AD59" s="3"/>
      <c r="AE59" s="3"/>
      <c r="AF59" s="3"/>
      <c r="AG59" s="3"/>
      <c r="AH59" s="3"/>
      <c r="AI59" s="3">
        <v>1</v>
      </c>
      <c r="AJ59" s="3">
        <v>2</v>
      </c>
      <c r="AK59" s="3">
        <v>10</v>
      </c>
      <c r="AL59" s="3"/>
      <c r="AM59" s="3">
        <f t="shared" si="6"/>
        <v>47</v>
      </c>
      <c r="AN59" s="3">
        <f t="shared" si="7"/>
        <v>8</v>
      </c>
      <c r="AO59" s="3">
        <v>46</v>
      </c>
      <c r="AP59" s="3"/>
      <c r="AQ59" s="3"/>
      <c r="AR59" s="3">
        <v>1</v>
      </c>
      <c r="AS59" s="3"/>
      <c r="AT59" s="3"/>
      <c r="AU59" s="3"/>
      <c r="AV59" s="3"/>
      <c r="AW59" s="3"/>
      <c r="AX59" s="3"/>
      <c r="AY59" s="3"/>
      <c r="AZ59" s="3"/>
      <c r="BA59" s="3">
        <v>1</v>
      </c>
      <c r="BB59" s="3"/>
      <c r="BC59" s="3"/>
      <c r="BD59" s="3">
        <f t="shared" si="8"/>
        <v>2</v>
      </c>
      <c r="BE59" s="3">
        <f t="shared" si="9"/>
        <v>2</v>
      </c>
      <c r="BF59" s="3">
        <v>2</v>
      </c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>
        <f t="shared" si="10"/>
        <v>0</v>
      </c>
      <c r="DV59" s="3">
        <f t="shared" si="11"/>
        <v>0</v>
      </c>
      <c r="DW59" s="3">
        <v>0</v>
      </c>
      <c r="DX59" s="3">
        <v>48</v>
      </c>
      <c r="DY59" s="3">
        <v>1</v>
      </c>
    </row>
    <row r="60" spans="1:129" ht="15" customHeight="1">
      <c r="A60" s="3">
        <v>58</v>
      </c>
      <c r="B60" s="12" t="s">
        <v>64</v>
      </c>
      <c r="C60" s="12" t="s">
        <v>203</v>
      </c>
      <c r="D60" s="3">
        <v>14</v>
      </c>
      <c r="E60" s="3">
        <v>1</v>
      </c>
      <c r="F60" s="12" t="s">
        <v>204</v>
      </c>
      <c r="G60" s="12" t="s">
        <v>1042</v>
      </c>
      <c r="H60" s="12" t="s">
        <v>807</v>
      </c>
      <c r="I60" s="3">
        <v>2160</v>
      </c>
      <c r="J60" s="24" t="s">
        <v>1043</v>
      </c>
      <c r="K60" s="24" t="s">
        <v>949</v>
      </c>
      <c r="L60" s="25" t="s">
        <v>1044</v>
      </c>
      <c r="M60" s="3">
        <v>239</v>
      </c>
      <c r="N60" s="3">
        <v>157925</v>
      </c>
      <c r="O60" s="12" t="s">
        <v>79</v>
      </c>
      <c r="P60" s="14" t="s">
        <v>206</v>
      </c>
      <c r="Q60" s="3"/>
      <c r="R60" s="3"/>
      <c r="S60" s="3"/>
      <c r="T60" s="3">
        <v>18</v>
      </c>
      <c r="U60" s="3"/>
      <c r="V60" s="3"/>
      <c r="W60" s="3"/>
      <c r="X60" s="3"/>
      <c r="Y60" s="3"/>
      <c r="Z60" s="3"/>
      <c r="AA60" s="3"/>
      <c r="AB60" s="3">
        <v>4</v>
      </c>
      <c r="AC60" s="3"/>
      <c r="AD60" s="3"/>
      <c r="AE60" s="3"/>
      <c r="AF60" s="3"/>
      <c r="AG60" s="3"/>
      <c r="AH60" s="3"/>
      <c r="AI60" s="3"/>
      <c r="AJ60" s="3"/>
      <c r="AK60" s="3"/>
      <c r="AL60" s="3">
        <v>3</v>
      </c>
      <c r="AM60" s="3">
        <f t="shared" si="6"/>
        <v>25</v>
      </c>
      <c r="AN60" s="3">
        <f t="shared" si="7"/>
        <v>3</v>
      </c>
      <c r="AO60" s="3">
        <v>24</v>
      </c>
      <c r="AP60" s="3">
        <v>1</v>
      </c>
      <c r="AQ60" s="3"/>
      <c r="AR60" s="3"/>
      <c r="AS60" s="3">
        <v>2</v>
      </c>
      <c r="AT60" s="3">
        <v>1</v>
      </c>
      <c r="AU60" s="3"/>
      <c r="AV60" s="3">
        <v>5</v>
      </c>
      <c r="AW60" s="3">
        <v>1</v>
      </c>
      <c r="AX60" s="3"/>
      <c r="AY60" s="3">
        <v>2</v>
      </c>
      <c r="AZ60" s="3"/>
      <c r="BA60" s="3"/>
      <c r="BB60" s="3"/>
      <c r="BC60" s="3">
        <v>2</v>
      </c>
      <c r="BD60" s="3">
        <f t="shared" si="8"/>
        <v>14</v>
      </c>
      <c r="BE60" s="3">
        <f t="shared" si="9"/>
        <v>7</v>
      </c>
      <c r="BF60" s="3">
        <v>12</v>
      </c>
      <c r="BG60" s="3">
        <v>1</v>
      </c>
      <c r="BH60" s="3">
        <v>1</v>
      </c>
      <c r="BI60" s="3"/>
      <c r="BJ60" s="3"/>
      <c r="BK60" s="3"/>
      <c r="BL60" s="3"/>
      <c r="BM60" s="3"/>
      <c r="BN60" s="3"/>
      <c r="BO60" s="3">
        <v>1</v>
      </c>
      <c r="BP60" s="3"/>
      <c r="BQ60" s="3"/>
      <c r="BR60" s="3"/>
      <c r="BS60" s="3"/>
      <c r="BT60" s="3">
        <v>1</v>
      </c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>
        <v>1</v>
      </c>
      <c r="CF60" s="3">
        <v>2</v>
      </c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>
        <v>5</v>
      </c>
      <c r="CW60" s="3"/>
      <c r="CX60" s="3"/>
      <c r="CY60" s="3">
        <v>1</v>
      </c>
      <c r="CZ60" s="3"/>
      <c r="DA60" s="3"/>
      <c r="DB60" s="3">
        <v>1</v>
      </c>
      <c r="DC60" s="3"/>
      <c r="DD60" s="3"/>
      <c r="DE60" s="3"/>
      <c r="DF60" s="3"/>
      <c r="DG60" s="3"/>
      <c r="DH60" s="3"/>
      <c r="DI60" s="3">
        <v>1</v>
      </c>
      <c r="DJ60" s="3"/>
      <c r="DK60" s="3"/>
      <c r="DL60" s="3"/>
      <c r="DM60" s="3"/>
      <c r="DN60" s="3"/>
      <c r="DO60" s="3"/>
      <c r="DP60" s="3"/>
      <c r="DQ60" s="3"/>
      <c r="DR60" s="3">
        <v>3</v>
      </c>
      <c r="DS60" s="3"/>
      <c r="DT60" s="3"/>
      <c r="DU60" s="3">
        <f t="shared" si="10"/>
        <v>18</v>
      </c>
      <c r="DV60" s="3">
        <f t="shared" si="11"/>
        <v>11</v>
      </c>
      <c r="DW60" s="3">
        <v>16</v>
      </c>
      <c r="DX60" s="3">
        <v>44</v>
      </c>
      <c r="DY60" s="3">
        <v>1</v>
      </c>
    </row>
    <row r="61" spans="1:129" ht="15" customHeight="1">
      <c r="A61" s="3">
        <v>59</v>
      </c>
      <c r="B61" s="12" t="s">
        <v>176</v>
      </c>
      <c r="C61" s="12" t="s">
        <v>298</v>
      </c>
      <c r="D61" s="3">
        <v>15</v>
      </c>
      <c r="E61" s="3">
        <v>1</v>
      </c>
      <c r="F61" s="12" t="s">
        <v>299</v>
      </c>
      <c r="G61" s="12" t="s">
        <v>1045</v>
      </c>
      <c r="H61" s="12" t="s">
        <v>807</v>
      </c>
      <c r="I61" s="3">
        <v>117</v>
      </c>
      <c r="J61" s="24" t="s">
        <v>1043</v>
      </c>
      <c r="K61" s="24" t="s">
        <v>949</v>
      </c>
      <c r="L61" s="25" t="s">
        <v>1024</v>
      </c>
      <c r="M61" s="3">
        <v>239</v>
      </c>
      <c r="N61" s="3">
        <v>158045</v>
      </c>
      <c r="O61" s="12" t="s">
        <v>79</v>
      </c>
      <c r="P61" s="14" t="s">
        <v>301</v>
      </c>
      <c r="Q61" s="3"/>
      <c r="R61" s="3"/>
      <c r="S61" s="3"/>
      <c r="T61" s="3">
        <v>18</v>
      </c>
      <c r="U61" s="3"/>
      <c r="V61" s="3"/>
      <c r="W61" s="3"/>
      <c r="X61" s="3"/>
      <c r="Y61" s="3"/>
      <c r="Z61" s="3"/>
      <c r="AA61" s="3"/>
      <c r="AB61" s="3">
        <v>4</v>
      </c>
      <c r="AC61" s="3"/>
      <c r="AD61" s="3"/>
      <c r="AE61" s="3"/>
      <c r="AF61" s="3"/>
      <c r="AG61" s="3"/>
      <c r="AH61" s="3"/>
      <c r="AI61" s="3"/>
      <c r="AJ61" s="3"/>
      <c r="AK61" s="3"/>
      <c r="AL61" s="3">
        <v>3</v>
      </c>
      <c r="AM61" s="3">
        <f t="shared" si="6"/>
        <v>25</v>
      </c>
      <c r="AN61" s="3">
        <f t="shared" si="7"/>
        <v>3</v>
      </c>
      <c r="AO61" s="3">
        <v>24</v>
      </c>
      <c r="AP61" s="3">
        <v>1</v>
      </c>
      <c r="AQ61" s="3"/>
      <c r="AR61" s="3"/>
      <c r="AS61" s="3">
        <v>2</v>
      </c>
      <c r="AT61" s="3">
        <v>1</v>
      </c>
      <c r="AU61" s="3"/>
      <c r="AV61" s="3">
        <v>5</v>
      </c>
      <c r="AW61" s="3">
        <v>1</v>
      </c>
      <c r="AX61" s="3"/>
      <c r="AY61" s="3">
        <v>2</v>
      </c>
      <c r="AZ61" s="3"/>
      <c r="BA61" s="3"/>
      <c r="BB61" s="3"/>
      <c r="BC61" s="3">
        <v>2</v>
      </c>
      <c r="BD61" s="3">
        <f t="shared" si="8"/>
        <v>14</v>
      </c>
      <c r="BE61" s="3">
        <f t="shared" si="9"/>
        <v>7</v>
      </c>
      <c r="BF61" s="3">
        <v>12</v>
      </c>
      <c r="BG61" s="3">
        <v>1</v>
      </c>
      <c r="BH61" s="3">
        <v>1</v>
      </c>
      <c r="BI61" s="3"/>
      <c r="BJ61" s="3"/>
      <c r="BK61" s="3"/>
      <c r="BL61" s="3"/>
      <c r="BM61" s="3"/>
      <c r="BN61" s="3"/>
      <c r="BO61" s="3">
        <v>1</v>
      </c>
      <c r="BP61" s="3"/>
      <c r="BQ61" s="3"/>
      <c r="BR61" s="3"/>
      <c r="BS61" s="3"/>
      <c r="BT61" s="3">
        <v>1</v>
      </c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>
        <v>1</v>
      </c>
      <c r="CF61" s="3">
        <v>2</v>
      </c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>
        <v>5</v>
      </c>
      <c r="CW61" s="3"/>
      <c r="CX61" s="3"/>
      <c r="CY61" s="3">
        <v>1</v>
      </c>
      <c r="CZ61" s="3"/>
      <c r="DA61" s="3"/>
      <c r="DB61" s="3">
        <v>1</v>
      </c>
      <c r="DC61" s="3"/>
      <c r="DD61" s="3"/>
      <c r="DE61" s="3"/>
      <c r="DF61" s="3"/>
      <c r="DG61" s="3"/>
      <c r="DH61" s="3"/>
      <c r="DI61" s="3">
        <v>1</v>
      </c>
      <c r="DJ61" s="3"/>
      <c r="DK61" s="3"/>
      <c r="DL61" s="3"/>
      <c r="DM61" s="3"/>
      <c r="DN61" s="3"/>
      <c r="DO61" s="3"/>
      <c r="DP61" s="3"/>
      <c r="DQ61" s="3"/>
      <c r="DR61" s="3">
        <v>3</v>
      </c>
      <c r="DS61" s="3"/>
      <c r="DT61" s="3"/>
      <c r="DU61" s="3">
        <f t="shared" si="10"/>
        <v>18</v>
      </c>
      <c r="DV61" s="3">
        <f t="shared" si="11"/>
        <v>11</v>
      </c>
      <c r="DW61" s="3">
        <v>16</v>
      </c>
      <c r="DX61" s="3">
        <v>44</v>
      </c>
      <c r="DY61" s="3">
        <v>1</v>
      </c>
    </row>
    <row r="62" spans="1:129" ht="15" customHeight="1">
      <c r="A62" s="3">
        <v>60</v>
      </c>
      <c r="B62" s="12" t="s">
        <v>176</v>
      </c>
      <c r="C62" s="12" t="s">
        <v>462</v>
      </c>
      <c r="D62" s="3">
        <v>24</v>
      </c>
      <c r="E62" s="3">
        <v>3</v>
      </c>
      <c r="F62" s="12" t="s">
        <v>463</v>
      </c>
      <c r="G62" s="12" t="s">
        <v>1046</v>
      </c>
      <c r="H62" s="12" t="s">
        <v>807</v>
      </c>
      <c r="I62" s="3">
        <v>652</v>
      </c>
      <c r="J62" s="24" t="s">
        <v>1047</v>
      </c>
      <c r="K62" s="24" t="s">
        <v>968</v>
      </c>
      <c r="L62" s="25" t="s">
        <v>1048</v>
      </c>
      <c r="M62" s="3">
        <v>29</v>
      </c>
      <c r="N62" s="3">
        <v>26297</v>
      </c>
      <c r="O62" s="12" t="s">
        <v>79</v>
      </c>
      <c r="P62" s="14" t="s">
        <v>465</v>
      </c>
      <c r="Q62" s="3"/>
      <c r="R62" s="3"/>
      <c r="S62" s="3"/>
      <c r="T62" s="3">
        <v>13</v>
      </c>
      <c r="U62" s="3"/>
      <c r="V62" s="3"/>
      <c r="W62" s="3"/>
      <c r="X62" s="3"/>
      <c r="Y62" s="3"/>
      <c r="Z62" s="3"/>
      <c r="AA62" s="3"/>
      <c r="AB62" s="3">
        <v>7</v>
      </c>
      <c r="AC62" s="3"/>
      <c r="AD62" s="3"/>
      <c r="AE62" s="3">
        <v>1</v>
      </c>
      <c r="AF62" s="3"/>
      <c r="AG62" s="3"/>
      <c r="AH62" s="3"/>
      <c r="AI62" s="3"/>
      <c r="AJ62" s="3"/>
      <c r="AK62" s="3"/>
      <c r="AL62" s="3"/>
      <c r="AM62" s="3">
        <f t="shared" si="6"/>
        <v>21</v>
      </c>
      <c r="AN62" s="3">
        <f t="shared" si="7"/>
        <v>3</v>
      </c>
      <c r="AO62" s="3">
        <v>19</v>
      </c>
      <c r="AP62" s="3"/>
      <c r="AQ62" s="3"/>
      <c r="AR62" s="3"/>
      <c r="AS62" s="3">
        <v>3</v>
      </c>
      <c r="AT62" s="3">
        <v>1</v>
      </c>
      <c r="AU62" s="3">
        <v>1</v>
      </c>
      <c r="AV62" s="3">
        <v>1</v>
      </c>
      <c r="AW62" s="3">
        <v>1</v>
      </c>
      <c r="AX62" s="3"/>
      <c r="AY62" s="3">
        <v>1</v>
      </c>
      <c r="AZ62" s="3"/>
      <c r="BA62" s="3">
        <v>1</v>
      </c>
      <c r="BB62" s="3">
        <v>1</v>
      </c>
      <c r="BC62" s="3"/>
      <c r="BD62" s="3">
        <f t="shared" si="8"/>
        <v>10</v>
      </c>
      <c r="BE62" s="3">
        <f t="shared" si="9"/>
        <v>8</v>
      </c>
      <c r="BF62" s="3">
        <v>10</v>
      </c>
      <c r="BG62" s="3"/>
      <c r="BH62" s="3">
        <v>1</v>
      </c>
      <c r="BI62" s="3">
        <v>1</v>
      </c>
      <c r="BJ62" s="3"/>
      <c r="BK62" s="3">
        <v>2</v>
      </c>
      <c r="BL62" s="3"/>
      <c r="BM62" s="3"/>
      <c r="BN62" s="3"/>
      <c r="BO62" s="3"/>
      <c r="BP62" s="3"/>
      <c r="BQ62" s="3"/>
      <c r="BR62" s="3"/>
      <c r="BS62" s="3">
        <v>2</v>
      </c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>
        <v>1</v>
      </c>
      <c r="CF62" s="3">
        <v>1</v>
      </c>
      <c r="CG62" s="3">
        <v>2</v>
      </c>
      <c r="CH62" s="3"/>
      <c r="CI62" s="3"/>
      <c r="CJ62" s="3"/>
      <c r="CK62" s="3"/>
      <c r="CL62" s="3"/>
      <c r="CM62" s="3"/>
      <c r="CN62" s="3"/>
      <c r="CO62" s="3">
        <v>6</v>
      </c>
      <c r="CP62" s="3"/>
      <c r="CQ62" s="3"/>
      <c r="CR62" s="3"/>
      <c r="CS62" s="3"/>
      <c r="CT62" s="3"/>
      <c r="CU62" s="3"/>
      <c r="CV62" s="3"/>
      <c r="CW62" s="3">
        <v>1</v>
      </c>
      <c r="CX62" s="3"/>
      <c r="CY62" s="3">
        <v>1</v>
      </c>
      <c r="CZ62" s="3"/>
      <c r="DA62" s="3"/>
      <c r="DB62" s="3"/>
      <c r="DC62" s="3">
        <v>3</v>
      </c>
      <c r="DD62" s="3"/>
      <c r="DE62" s="3">
        <v>1</v>
      </c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>
        <v>1</v>
      </c>
      <c r="DR62" s="3">
        <v>2</v>
      </c>
      <c r="DS62" s="3"/>
      <c r="DT62" s="3"/>
      <c r="DU62" s="3">
        <f t="shared" si="10"/>
        <v>25</v>
      </c>
      <c r="DV62" s="3">
        <f t="shared" si="11"/>
        <v>14</v>
      </c>
      <c r="DW62" s="3">
        <v>22</v>
      </c>
      <c r="DX62" s="3">
        <v>42</v>
      </c>
      <c r="DY62" s="3">
        <v>1</v>
      </c>
    </row>
    <row r="63" spans="1:129" ht="15" customHeight="1">
      <c r="A63" s="3">
        <v>61</v>
      </c>
      <c r="B63" s="12" t="s">
        <v>85</v>
      </c>
      <c r="C63" s="12" t="e">
        <v>#N/A</v>
      </c>
      <c r="D63" s="3" t="e">
        <v>#N/A</v>
      </c>
      <c r="E63" s="3" t="e">
        <v>#N/A</v>
      </c>
      <c r="F63" s="12" t="s">
        <v>396</v>
      </c>
      <c r="G63" s="12" t="s">
        <v>1049</v>
      </c>
      <c r="H63" s="12" t="s">
        <v>807</v>
      </c>
      <c r="I63" s="3">
        <v>2511</v>
      </c>
      <c r="J63" s="24" t="s">
        <v>1050</v>
      </c>
      <c r="K63" s="24" t="s">
        <v>824</v>
      </c>
      <c r="L63" s="25" t="s">
        <v>992</v>
      </c>
      <c r="M63" s="3">
        <v>186</v>
      </c>
      <c r="N63" s="3">
        <v>264041</v>
      </c>
      <c r="O63" s="12" t="s">
        <v>167</v>
      </c>
      <c r="P63" s="14" t="s">
        <v>397</v>
      </c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>
        <v>37</v>
      </c>
      <c r="AC63" s="3">
        <v>21</v>
      </c>
      <c r="AD63" s="3"/>
      <c r="AE63" s="3"/>
      <c r="AF63" s="3"/>
      <c r="AG63" s="3"/>
      <c r="AH63" s="3"/>
      <c r="AI63" s="3"/>
      <c r="AJ63" s="3"/>
      <c r="AK63" s="3"/>
      <c r="AL63" s="3"/>
      <c r="AM63" s="3">
        <f t="shared" si="6"/>
        <v>58</v>
      </c>
      <c r="AN63" s="3">
        <f t="shared" si="7"/>
        <v>2</v>
      </c>
      <c r="AO63" s="3">
        <v>37</v>
      </c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>
        <f t="shared" si="8"/>
        <v>0</v>
      </c>
      <c r="BE63" s="3">
        <f t="shared" si="9"/>
        <v>0</v>
      </c>
      <c r="BF63" s="3">
        <v>0</v>
      </c>
      <c r="BG63" s="3"/>
      <c r="BH63" s="3">
        <v>1</v>
      </c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>
        <v>1</v>
      </c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>
        <v>1</v>
      </c>
      <c r="CQ63" s="3"/>
      <c r="CR63" s="3"/>
      <c r="CS63" s="3"/>
      <c r="CT63" s="3"/>
      <c r="CU63" s="3"/>
      <c r="CV63" s="3">
        <v>1</v>
      </c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>
        <v>1</v>
      </c>
      <c r="DS63" s="3"/>
      <c r="DT63" s="3"/>
      <c r="DU63" s="3">
        <f t="shared" si="10"/>
        <v>5</v>
      </c>
      <c r="DV63" s="3">
        <f t="shared" si="11"/>
        <v>5</v>
      </c>
      <c r="DW63" s="3">
        <v>3</v>
      </c>
      <c r="DX63" s="3">
        <v>38</v>
      </c>
      <c r="DY63" s="3">
        <v>1</v>
      </c>
    </row>
    <row r="64" spans="1:129" ht="15" customHeight="1">
      <c r="A64" s="3">
        <v>62</v>
      </c>
      <c r="B64" s="12" t="s">
        <v>85</v>
      </c>
      <c r="C64" s="12" t="s">
        <v>351</v>
      </c>
      <c r="D64" s="3">
        <v>11</v>
      </c>
      <c r="E64" s="3">
        <v>10</v>
      </c>
      <c r="F64" s="12" t="s">
        <v>352</v>
      </c>
      <c r="G64" s="12" t="s">
        <v>1051</v>
      </c>
      <c r="H64" s="12" t="s">
        <v>807</v>
      </c>
      <c r="I64" s="3">
        <v>1661</v>
      </c>
      <c r="J64" s="24" t="s">
        <v>1052</v>
      </c>
      <c r="K64" s="24" t="s">
        <v>907</v>
      </c>
      <c r="L64" s="25" t="s">
        <v>1053</v>
      </c>
      <c r="M64" s="3">
        <v>583</v>
      </c>
      <c r="N64" s="3">
        <v>272039</v>
      </c>
      <c r="O64" s="12" t="s">
        <v>79</v>
      </c>
      <c r="P64" s="14" t="s">
        <v>354</v>
      </c>
      <c r="Q64" s="3"/>
      <c r="R64" s="3"/>
      <c r="S64" s="3"/>
      <c r="T64" s="3">
        <v>8</v>
      </c>
      <c r="U64" s="3"/>
      <c r="V64" s="3"/>
      <c r="W64" s="3"/>
      <c r="X64" s="3"/>
      <c r="Y64" s="3"/>
      <c r="Z64" s="3">
        <v>1</v>
      </c>
      <c r="AA64" s="3"/>
      <c r="AB64" s="3">
        <v>16</v>
      </c>
      <c r="AC64" s="3"/>
      <c r="AD64" s="3"/>
      <c r="AE64" s="3"/>
      <c r="AF64" s="3"/>
      <c r="AG64" s="3"/>
      <c r="AH64" s="3"/>
      <c r="AI64" s="3"/>
      <c r="AJ64" s="3">
        <v>1</v>
      </c>
      <c r="AK64" s="3">
        <v>1</v>
      </c>
      <c r="AL64" s="3">
        <v>3</v>
      </c>
      <c r="AM64" s="3">
        <f t="shared" si="6"/>
        <v>30</v>
      </c>
      <c r="AN64" s="3">
        <f t="shared" si="7"/>
        <v>6</v>
      </c>
      <c r="AO64" s="3">
        <v>28</v>
      </c>
      <c r="AP64" s="3"/>
      <c r="AQ64" s="3"/>
      <c r="AR64" s="3"/>
      <c r="AS64" s="3"/>
      <c r="AT64" s="3"/>
      <c r="AU64" s="3">
        <v>1</v>
      </c>
      <c r="AV64" s="3"/>
      <c r="AW64" s="3"/>
      <c r="AX64" s="3"/>
      <c r="AY64" s="3"/>
      <c r="AZ64" s="3"/>
      <c r="BA64" s="3">
        <v>1</v>
      </c>
      <c r="BB64" s="3"/>
      <c r="BC64" s="3"/>
      <c r="BD64" s="3">
        <f t="shared" si="8"/>
        <v>2</v>
      </c>
      <c r="BE64" s="3">
        <f t="shared" si="9"/>
        <v>2</v>
      </c>
      <c r="BF64" s="3">
        <v>2</v>
      </c>
      <c r="BG64" s="3"/>
      <c r="BH64" s="3">
        <v>1</v>
      </c>
      <c r="BI64" s="3"/>
      <c r="BJ64" s="3"/>
      <c r="BK64" s="3"/>
      <c r="BL64" s="3"/>
      <c r="BM64" s="3"/>
      <c r="BN64" s="3">
        <v>1</v>
      </c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>
        <v>1</v>
      </c>
      <c r="CG64" s="3"/>
      <c r="CH64" s="3"/>
      <c r="CI64" s="3"/>
      <c r="CJ64" s="3"/>
      <c r="CK64" s="3"/>
      <c r="CL64" s="3"/>
      <c r="CM64" s="3"/>
      <c r="CN64" s="3"/>
      <c r="CO64" s="3">
        <v>1</v>
      </c>
      <c r="CP64" s="3">
        <v>3</v>
      </c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>
        <v>1</v>
      </c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>
        <v>1</v>
      </c>
      <c r="DS64" s="3"/>
      <c r="DT64" s="3"/>
      <c r="DU64" s="3">
        <f t="shared" si="10"/>
        <v>9</v>
      </c>
      <c r="DV64" s="3">
        <f t="shared" si="11"/>
        <v>7</v>
      </c>
      <c r="DW64" s="3">
        <v>8</v>
      </c>
      <c r="DX64" s="3">
        <v>37</v>
      </c>
      <c r="DY64" s="3">
        <v>1</v>
      </c>
    </row>
    <row r="65" spans="1:129" ht="15" customHeight="1">
      <c r="A65" s="3">
        <v>63</v>
      </c>
      <c r="B65" s="12" t="s">
        <v>85</v>
      </c>
      <c r="C65" s="12" t="e">
        <v>#N/A</v>
      </c>
      <c r="D65" s="3" t="e">
        <v>#N/A</v>
      </c>
      <c r="E65" s="3" t="e">
        <v>#N/A</v>
      </c>
      <c r="F65" s="12" t="s">
        <v>94</v>
      </c>
      <c r="G65" s="12" t="s">
        <v>1054</v>
      </c>
      <c r="H65" s="12" t="s">
        <v>807</v>
      </c>
      <c r="I65" s="3">
        <v>461</v>
      </c>
      <c r="J65" s="24" t="s">
        <v>1055</v>
      </c>
      <c r="K65" s="24" t="s">
        <v>1056</v>
      </c>
      <c r="L65" s="25" t="s">
        <v>1057</v>
      </c>
      <c r="M65" s="3">
        <v>12</v>
      </c>
      <c r="N65" s="3">
        <v>0</v>
      </c>
      <c r="O65" s="12" t="s">
        <v>95</v>
      </c>
      <c r="P65" s="14" t="s">
        <v>97</v>
      </c>
      <c r="Q65" s="3"/>
      <c r="R65" s="3"/>
      <c r="S65" s="3"/>
      <c r="T65" s="3"/>
      <c r="U65" s="3"/>
      <c r="V65" s="3"/>
      <c r="W65" s="3"/>
      <c r="X65" s="3"/>
      <c r="Y65" s="3"/>
      <c r="Z65" s="3">
        <v>2</v>
      </c>
      <c r="AA65" s="3"/>
      <c r="AB65" s="3">
        <v>29</v>
      </c>
      <c r="AC65" s="3">
        <v>3</v>
      </c>
      <c r="AD65" s="3"/>
      <c r="AE65" s="3"/>
      <c r="AF65" s="3"/>
      <c r="AG65" s="3"/>
      <c r="AH65" s="3"/>
      <c r="AI65" s="3"/>
      <c r="AJ65" s="3"/>
      <c r="AK65" s="3">
        <v>3</v>
      </c>
      <c r="AL65" s="3"/>
      <c r="AM65" s="3">
        <f t="shared" si="6"/>
        <v>37</v>
      </c>
      <c r="AN65" s="3">
        <f t="shared" si="7"/>
        <v>4</v>
      </c>
      <c r="AO65" s="3">
        <v>33</v>
      </c>
      <c r="AP65" s="3"/>
      <c r="AQ65" s="3"/>
      <c r="AR65" s="3"/>
      <c r="AS65" s="3"/>
      <c r="AT65" s="3"/>
      <c r="AU65" s="3"/>
      <c r="AV65" s="3"/>
      <c r="AW65" s="3">
        <v>1</v>
      </c>
      <c r="AX65" s="3"/>
      <c r="AY65" s="3"/>
      <c r="AZ65" s="3"/>
      <c r="BA65" s="3"/>
      <c r="BB65" s="3"/>
      <c r="BC65" s="3"/>
      <c r="BD65" s="3">
        <f t="shared" si="8"/>
        <v>1</v>
      </c>
      <c r="BE65" s="3">
        <f t="shared" si="9"/>
        <v>1</v>
      </c>
      <c r="BF65" s="3">
        <v>1</v>
      </c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>
        <v>1</v>
      </c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>
        <v>3</v>
      </c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>
        <v>1</v>
      </c>
      <c r="DS65" s="3"/>
      <c r="DT65" s="3"/>
      <c r="DU65" s="3">
        <f t="shared" si="10"/>
        <v>5</v>
      </c>
      <c r="DV65" s="3">
        <f t="shared" si="11"/>
        <v>3</v>
      </c>
      <c r="DW65" s="3">
        <v>5</v>
      </c>
      <c r="DX65" s="3">
        <v>36</v>
      </c>
      <c r="DY65" s="3">
        <v>1</v>
      </c>
    </row>
    <row r="66" spans="1:129" ht="15" customHeight="1">
      <c r="A66" s="3">
        <v>64</v>
      </c>
      <c r="B66" s="12" t="s">
        <v>176</v>
      </c>
      <c r="C66" s="12" t="s">
        <v>251</v>
      </c>
      <c r="D66" s="3">
        <v>193</v>
      </c>
      <c r="E66" s="3">
        <v>11</v>
      </c>
      <c r="F66" s="12" t="s">
        <v>252</v>
      </c>
      <c r="G66" s="12" t="s">
        <v>1058</v>
      </c>
      <c r="H66" s="12" t="s">
        <v>807</v>
      </c>
      <c r="I66" s="3">
        <v>581</v>
      </c>
      <c r="J66" s="24" t="s">
        <v>1059</v>
      </c>
      <c r="K66" s="24" t="s">
        <v>982</v>
      </c>
      <c r="L66" s="25" t="s">
        <v>1060</v>
      </c>
      <c r="M66" s="3">
        <v>326</v>
      </c>
      <c r="N66" s="3">
        <v>58141</v>
      </c>
      <c r="O66" s="12" t="s">
        <v>79</v>
      </c>
      <c r="P66" s="14" t="s">
        <v>254</v>
      </c>
      <c r="Q66" s="3"/>
      <c r="R66" s="3"/>
      <c r="S66" s="3"/>
      <c r="T66" s="3"/>
      <c r="U66" s="3"/>
      <c r="V66" s="3"/>
      <c r="W66" s="3"/>
      <c r="X66" s="3"/>
      <c r="Y66" s="3"/>
      <c r="Z66" s="3">
        <v>1</v>
      </c>
      <c r="AA66" s="3"/>
      <c r="AB66" s="3">
        <v>15</v>
      </c>
      <c r="AC66" s="3"/>
      <c r="AD66" s="3"/>
      <c r="AE66" s="3"/>
      <c r="AF66" s="3"/>
      <c r="AG66" s="3"/>
      <c r="AH66" s="3"/>
      <c r="AI66" s="3"/>
      <c r="AJ66" s="3"/>
      <c r="AK66" s="3">
        <v>6</v>
      </c>
      <c r="AL66" s="3"/>
      <c r="AM66" s="3">
        <f t="shared" si="6"/>
        <v>22</v>
      </c>
      <c r="AN66" s="3">
        <f t="shared" si="7"/>
        <v>3</v>
      </c>
      <c r="AO66" s="3">
        <v>22</v>
      </c>
      <c r="AP66" s="3"/>
      <c r="AQ66" s="3"/>
      <c r="AR66" s="3"/>
      <c r="AS66" s="3"/>
      <c r="AT66" s="3"/>
      <c r="AU66" s="3"/>
      <c r="AV66" s="3"/>
      <c r="AW66" s="3">
        <v>1</v>
      </c>
      <c r="AX66" s="3"/>
      <c r="AY66" s="3"/>
      <c r="AZ66" s="3"/>
      <c r="BA66" s="3"/>
      <c r="BB66" s="3"/>
      <c r="BC66" s="3"/>
      <c r="BD66" s="3">
        <f t="shared" si="8"/>
        <v>1</v>
      </c>
      <c r="BE66" s="3">
        <f t="shared" si="9"/>
        <v>1</v>
      </c>
      <c r="BF66" s="3">
        <v>1</v>
      </c>
      <c r="BG66" s="3"/>
      <c r="BH66" s="3">
        <v>1</v>
      </c>
      <c r="BI66" s="3"/>
      <c r="BJ66" s="3"/>
      <c r="BK66" s="3">
        <v>1</v>
      </c>
      <c r="BL66" s="3"/>
      <c r="BM66" s="3"/>
      <c r="BN66" s="3"/>
      <c r="BO66" s="3"/>
      <c r="BP66" s="3"/>
      <c r="BQ66" s="3"/>
      <c r="BR66" s="3"/>
      <c r="BS66" s="3">
        <v>1</v>
      </c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>
        <v>1</v>
      </c>
      <c r="CG66" s="3">
        <v>2</v>
      </c>
      <c r="CH66" s="3"/>
      <c r="CI66" s="3"/>
      <c r="CJ66" s="3"/>
      <c r="CK66" s="3"/>
      <c r="CL66" s="3"/>
      <c r="CM66" s="3"/>
      <c r="CN66" s="3"/>
      <c r="CO66" s="3">
        <v>5</v>
      </c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>
        <v>2</v>
      </c>
      <c r="DG66" s="3"/>
      <c r="DH66" s="3">
        <v>1</v>
      </c>
      <c r="DI66" s="3"/>
      <c r="DJ66" s="3"/>
      <c r="DK66" s="3"/>
      <c r="DL66" s="3"/>
      <c r="DM66" s="3"/>
      <c r="DN66" s="3"/>
      <c r="DO66" s="3"/>
      <c r="DP66" s="3"/>
      <c r="DQ66" s="3"/>
      <c r="DR66" s="3">
        <v>1</v>
      </c>
      <c r="DS66" s="3"/>
      <c r="DT66" s="3"/>
      <c r="DU66" s="3">
        <f t="shared" si="10"/>
        <v>15</v>
      </c>
      <c r="DV66" s="3">
        <f t="shared" si="11"/>
        <v>9</v>
      </c>
      <c r="DW66" s="3">
        <v>13</v>
      </c>
      <c r="DX66" s="3">
        <v>35</v>
      </c>
      <c r="DY66" s="3">
        <v>1</v>
      </c>
    </row>
    <row r="67" spans="1:129" ht="15" customHeight="1">
      <c r="A67" s="3">
        <v>65</v>
      </c>
      <c r="B67" s="12" t="s">
        <v>48</v>
      </c>
      <c r="C67" s="12" t="e">
        <v>#N/A</v>
      </c>
      <c r="D67" s="3" t="e">
        <v>#N/A</v>
      </c>
      <c r="E67" s="3" t="e">
        <v>#N/A</v>
      </c>
      <c r="F67" s="12" t="s">
        <v>57</v>
      </c>
      <c r="G67" s="12" t="s">
        <v>1061</v>
      </c>
      <c r="H67" s="12" t="s">
        <v>807</v>
      </c>
      <c r="I67" s="3">
        <v>2314</v>
      </c>
      <c r="J67" s="24" t="s">
        <v>1062</v>
      </c>
      <c r="K67" s="24" t="s">
        <v>968</v>
      </c>
      <c r="L67" s="25" t="s">
        <v>1048</v>
      </c>
      <c r="M67" s="3">
        <v>160</v>
      </c>
      <c r="N67" s="3">
        <v>31649</v>
      </c>
      <c r="O67" s="12" t="s">
        <v>58</v>
      </c>
      <c r="P67" s="14" t="s">
        <v>60</v>
      </c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>
        <v>10</v>
      </c>
      <c r="AC67" s="3"/>
      <c r="AD67" s="3"/>
      <c r="AE67" s="3"/>
      <c r="AF67" s="3"/>
      <c r="AG67" s="3"/>
      <c r="AH67" s="3"/>
      <c r="AI67" s="3"/>
      <c r="AJ67" s="3"/>
      <c r="AK67" s="3">
        <v>5</v>
      </c>
      <c r="AL67" s="3"/>
      <c r="AM67" s="3">
        <f t="shared" ref="AM67:AM91" si="12">SUM(Q67:AL67)</f>
        <v>15</v>
      </c>
      <c r="AN67" s="3">
        <f t="shared" ref="AN67:AN91" si="13">COUNTA(Q67:AL67)</f>
        <v>2</v>
      </c>
      <c r="AO67" s="3">
        <v>15</v>
      </c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>
        <f t="shared" ref="BD67:BD91" si="14">SUM(AP67:BC67)</f>
        <v>0</v>
      </c>
      <c r="BE67" s="3">
        <f t="shared" ref="BE67:BE91" si="15">COUNTA(AP67:BC67)</f>
        <v>0</v>
      </c>
      <c r="BF67" s="3">
        <v>0</v>
      </c>
      <c r="BG67" s="3"/>
      <c r="BH67" s="3">
        <v>5</v>
      </c>
      <c r="BI67" s="3"/>
      <c r="BJ67" s="3"/>
      <c r="BK67" s="3"/>
      <c r="BL67" s="3"/>
      <c r="BM67" s="3">
        <v>2</v>
      </c>
      <c r="BN67" s="3"/>
      <c r="BO67" s="3"/>
      <c r="BP67" s="3"/>
      <c r="BQ67" s="3"/>
      <c r="BR67" s="3"/>
      <c r="BS67" s="3">
        <v>3</v>
      </c>
      <c r="BT67" s="3">
        <v>2</v>
      </c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>
        <v>5</v>
      </c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>
        <v>2</v>
      </c>
      <c r="DR67" s="3">
        <v>2</v>
      </c>
      <c r="DS67" s="3"/>
      <c r="DT67" s="3"/>
      <c r="DU67" s="3">
        <f t="shared" ref="DU67:DU91" si="16">SUM(BG67:DT67)</f>
        <v>21</v>
      </c>
      <c r="DV67" s="3">
        <f t="shared" ref="DV67:DV91" si="17">COUNTA(BG67:DT67)</f>
        <v>7</v>
      </c>
      <c r="DW67" s="3">
        <v>19</v>
      </c>
      <c r="DX67" s="3">
        <v>34</v>
      </c>
      <c r="DY67" s="3">
        <v>1</v>
      </c>
    </row>
    <row r="68" spans="1:129" ht="15" customHeight="1">
      <c r="A68" s="3">
        <v>66</v>
      </c>
      <c r="B68" s="12" t="s">
        <v>85</v>
      </c>
      <c r="C68" s="12" t="e">
        <v>#N/A</v>
      </c>
      <c r="D68" s="3" t="e">
        <v>#N/A</v>
      </c>
      <c r="E68" s="3" t="e">
        <v>#N/A</v>
      </c>
      <c r="F68" s="12" t="s">
        <v>398</v>
      </c>
      <c r="G68" s="12" t="s">
        <v>1063</v>
      </c>
      <c r="H68" s="12" t="s">
        <v>807</v>
      </c>
      <c r="I68" s="3">
        <v>204</v>
      </c>
      <c r="J68" s="24" t="s">
        <v>1064</v>
      </c>
      <c r="K68" s="24" t="s">
        <v>1065</v>
      </c>
      <c r="L68" s="25" t="s">
        <v>1066</v>
      </c>
      <c r="M68" s="3">
        <v>90</v>
      </c>
      <c r="N68" s="3">
        <v>1922</v>
      </c>
      <c r="O68" s="12" t="s">
        <v>399</v>
      </c>
      <c r="P68" s="14" t="s">
        <v>400</v>
      </c>
      <c r="Q68" s="3"/>
      <c r="R68" s="3"/>
      <c r="S68" s="3"/>
      <c r="T68" s="3"/>
      <c r="U68" s="3"/>
      <c r="V68" s="3"/>
      <c r="W68" s="3"/>
      <c r="X68" s="3"/>
      <c r="Y68" s="3"/>
      <c r="Z68" s="3">
        <v>2</v>
      </c>
      <c r="AA68" s="3"/>
      <c r="AB68" s="3">
        <v>14</v>
      </c>
      <c r="AC68" s="3">
        <v>6</v>
      </c>
      <c r="AD68" s="3"/>
      <c r="AE68" s="3"/>
      <c r="AF68" s="3"/>
      <c r="AG68" s="3"/>
      <c r="AH68" s="3"/>
      <c r="AI68" s="3"/>
      <c r="AJ68" s="3"/>
      <c r="AK68" s="3">
        <v>2</v>
      </c>
      <c r="AL68" s="3"/>
      <c r="AM68" s="3">
        <f t="shared" si="12"/>
        <v>24</v>
      </c>
      <c r="AN68" s="3">
        <f t="shared" si="13"/>
        <v>4</v>
      </c>
      <c r="AO68" s="3">
        <v>17</v>
      </c>
      <c r="AP68" s="3"/>
      <c r="AQ68" s="3"/>
      <c r="AR68" s="3"/>
      <c r="AS68" s="3"/>
      <c r="AT68" s="3"/>
      <c r="AU68" s="3"/>
      <c r="AV68" s="3">
        <v>3</v>
      </c>
      <c r="AW68" s="3"/>
      <c r="AX68" s="3">
        <v>5</v>
      </c>
      <c r="AY68" s="3"/>
      <c r="AZ68" s="3"/>
      <c r="BA68" s="3"/>
      <c r="BB68" s="3"/>
      <c r="BC68" s="3"/>
      <c r="BD68" s="3">
        <f t="shared" si="14"/>
        <v>8</v>
      </c>
      <c r="BE68" s="3">
        <f t="shared" si="15"/>
        <v>2</v>
      </c>
      <c r="BF68" s="3">
        <v>7</v>
      </c>
      <c r="BG68" s="3"/>
      <c r="BH68" s="3">
        <v>2</v>
      </c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>
        <v>1</v>
      </c>
      <c r="CQ68" s="3"/>
      <c r="CR68" s="3"/>
      <c r="CS68" s="3">
        <v>2</v>
      </c>
      <c r="CT68" s="3"/>
      <c r="CU68" s="3"/>
      <c r="CV68" s="3">
        <v>9</v>
      </c>
      <c r="CW68" s="3"/>
      <c r="CX68" s="3"/>
      <c r="CY68" s="3">
        <v>1</v>
      </c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>
        <f t="shared" si="16"/>
        <v>15</v>
      </c>
      <c r="DV68" s="3">
        <f t="shared" si="17"/>
        <v>5</v>
      </c>
      <c r="DW68" s="3">
        <v>14</v>
      </c>
      <c r="DX68" s="3">
        <v>34</v>
      </c>
      <c r="DY68" s="3">
        <v>1</v>
      </c>
    </row>
    <row r="69" spans="1:129" ht="15" customHeight="1">
      <c r="A69" s="3">
        <v>67</v>
      </c>
      <c r="B69" s="12" t="s">
        <v>85</v>
      </c>
      <c r="C69" s="12" t="e">
        <v>#N/A</v>
      </c>
      <c r="D69" s="3" t="e">
        <v>#N/A</v>
      </c>
      <c r="E69" s="3" t="e">
        <v>#N/A</v>
      </c>
      <c r="F69" s="12" t="s">
        <v>223</v>
      </c>
      <c r="G69" s="12" t="s">
        <v>1067</v>
      </c>
      <c r="H69" s="12" t="s">
        <v>807</v>
      </c>
      <c r="I69" s="3">
        <v>14900</v>
      </c>
      <c r="J69" s="24" t="s">
        <v>1068</v>
      </c>
      <c r="K69" s="24" t="s">
        <v>968</v>
      </c>
      <c r="L69" s="25" t="s">
        <v>898</v>
      </c>
      <c r="M69" s="3">
        <v>254</v>
      </c>
      <c r="N69" s="3">
        <v>256792</v>
      </c>
      <c r="O69" s="12" t="s">
        <v>224</v>
      </c>
      <c r="P69" s="14" t="s">
        <v>226</v>
      </c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>
        <v>3</v>
      </c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>
        <f t="shared" si="12"/>
        <v>3</v>
      </c>
      <c r="AN69" s="3">
        <f t="shared" si="13"/>
        <v>1</v>
      </c>
      <c r="AO69" s="3">
        <v>3</v>
      </c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>
        <f t="shared" si="14"/>
        <v>0</v>
      </c>
      <c r="BE69" s="3">
        <f t="shared" si="15"/>
        <v>0</v>
      </c>
      <c r="BF69" s="3">
        <v>0</v>
      </c>
      <c r="BG69" s="3"/>
      <c r="BH69" s="3">
        <v>3</v>
      </c>
      <c r="BI69" s="3"/>
      <c r="BJ69" s="3"/>
      <c r="BK69" s="3"/>
      <c r="BL69" s="3"/>
      <c r="BM69" s="3">
        <v>2</v>
      </c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>
        <v>1</v>
      </c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>
        <v>4</v>
      </c>
      <c r="CT69" s="3"/>
      <c r="CU69" s="3"/>
      <c r="CV69" s="3">
        <v>15</v>
      </c>
      <c r="CW69" s="3"/>
      <c r="CX69" s="3"/>
      <c r="CY69" s="3">
        <v>1</v>
      </c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>
        <v>2</v>
      </c>
      <c r="DS69" s="3"/>
      <c r="DT69" s="3"/>
      <c r="DU69" s="3">
        <f t="shared" si="16"/>
        <v>28</v>
      </c>
      <c r="DV69" s="3">
        <f t="shared" si="17"/>
        <v>7</v>
      </c>
      <c r="DW69" s="3">
        <v>28</v>
      </c>
      <c r="DX69" s="3">
        <v>31</v>
      </c>
      <c r="DY69" s="3">
        <v>1</v>
      </c>
    </row>
    <row r="70" spans="1:129" ht="15" customHeight="1">
      <c r="A70" s="3">
        <v>68</v>
      </c>
      <c r="B70" s="12" t="s">
        <v>85</v>
      </c>
      <c r="C70" s="12" t="e">
        <v>#N/A</v>
      </c>
      <c r="D70" s="3" t="e">
        <v>#N/A</v>
      </c>
      <c r="E70" s="3" t="e">
        <v>#N/A</v>
      </c>
      <c r="F70" s="12" t="s">
        <v>681</v>
      </c>
      <c r="G70" s="12" t="s">
        <v>1069</v>
      </c>
      <c r="H70" s="12" t="s">
        <v>818</v>
      </c>
      <c r="I70" s="3">
        <v>97</v>
      </c>
      <c r="J70" s="24" t="s">
        <v>1070</v>
      </c>
      <c r="K70" s="24" t="s">
        <v>1071</v>
      </c>
      <c r="L70" s="25" t="s">
        <v>1072</v>
      </c>
      <c r="M70" s="3">
        <v>5</v>
      </c>
      <c r="N70" s="3">
        <v>0</v>
      </c>
      <c r="O70" s="12"/>
      <c r="P70" s="14" t="s">
        <v>682</v>
      </c>
      <c r="Q70" s="3"/>
      <c r="R70" s="3"/>
      <c r="S70" s="3"/>
      <c r="T70" s="3">
        <v>1</v>
      </c>
      <c r="U70" s="3"/>
      <c r="V70" s="3"/>
      <c r="W70" s="3"/>
      <c r="X70" s="3"/>
      <c r="Y70" s="3"/>
      <c r="Z70" s="3">
        <v>2</v>
      </c>
      <c r="AA70" s="3"/>
      <c r="AB70" s="3">
        <v>22</v>
      </c>
      <c r="AC70" s="3"/>
      <c r="AD70" s="3"/>
      <c r="AE70" s="3"/>
      <c r="AF70" s="3"/>
      <c r="AG70" s="3"/>
      <c r="AH70" s="3"/>
      <c r="AI70" s="3"/>
      <c r="AJ70" s="3"/>
      <c r="AK70" s="3">
        <v>2</v>
      </c>
      <c r="AL70" s="3"/>
      <c r="AM70" s="3">
        <f t="shared" si="12"/>
        <v>27</v>
      </c>
      <c r="AN70" s="3">
        <f t="shared" si="13"/>
        <v>4</v>
      </c>
      <c r="AO70" s="3">
        <v>24</v>
      </c>
      <c r="AP70" s="3"/>
      <c r="AQ70" s="3"/>
      <c r="AR70" s="3"/>
      <c r="AS70" s="3"/>
      <c r="AT70" s="3"/>
      <c r="AU70" s="3"/>
      <c r="AV70" s="3"/>
      <c r="AW70" s="3">
        <v>1</v>
      </c>
      <c r="AX70" s="3"/>
      <c r="AY70" s="3"/>
      <c r="AZ70" s="3"/>
      <c r="BA70" s="3"/>
      <c r="BB70" s="3"/>
      <c r="BC70" s="3"/>
      <c r="BD70" s="3">
        <f t="shared" si="14"/>
        <v>1</v>
      </c>
      <c r="BE70" s="3">
        <f t="shared" si="15"/>
        <v>1</v>
      </c>
      <c r="BF70" s="3">
        <v>1</v>
      </c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>
        <f t="shared" si="16"/>
        <v>0</v>
      </c>
      <c r="DV70" s="3">
        <f t="shared" si="17"/>
        <v>0</v>
      </c>
      <c r="DW70" s="3">
        <v>0</v>
      </c>
      <c r="DX70" s="3">
        <v>25</v>
      </c>
      <c r="DY70" s="3">
        <v>1</v>
      </c>
    </row>
    <row r="71" spans="1:129" ht="15" customHeight="1">
      <c r="A71" s="3">
        <v>69</v>
      </c>
      <c r="B71" s="12" t="s">
        <v>85</v>
      </c>
      <c r="C71" s="12" t="s">
        <v>314</v>
      </c>
      <c r="D71" s="3">
        <v>59</v>
      </c>
      <c r="E71" s="3">
        <v>51</v>
      </c>
      <c r="F71" s="12" t="s">
        <v>315</v>
      </c>
      <c r="G71" s="12" t="s">
        <v>1073</v>
      </c>
      <c r="H71" s="12" t="s">
        <v>807</v>
      </c>
      <c r="I71" s="3">
        <v>280</v>
      </c>
      <c r="J71" s="24" t="s">
        <v>1074</v>
      </c>
      <c r="K71" s="24" t="s">
        <v>1075</v>
      </c>
      <c r="L71" s="25" t="s">
        <v>1076</v>
      </c>
      <c r="M71" s="3">
        <v>749</v>
      </c>
      <c r="N71" s="3">
        <v>141485</v>
      </c>
      <c r="O71" s="12" t="s">
        <v>316</v>
      </c>
      <c r="P71" s="14" t="s">
        <v>318</v>
      </c>
      <c r="Q71" s="3"/>
      <c r="R71" s="3"/>
      <c r="S71" s="3"/>
      <c r="T71" s="3">
        <v>5</v>
      </c>
      <c r="U71" s="3"/>
      <c r="V71" s="3"/>
      <c r="W71" s="3"/>
      <c r="X71" s="3"/>
      <c r="Y71" s="3"/>
      <c r="Z71" s="3"/>
      <c r="AA71" s="3"/>
      <c r="AB71" s="3">
        <v>8</v>
      </c>
      <c r="AC71" s="3">
        <v>1</v>
      </c>
      <c r="AD71" s="3"/>
      <c r="AE71" s="3"/>
      <c r="AF71" s="3"/>
      <c r="AG71" s="3"/>
      <c r="AH71" s="3"/>
      <c r="AI71" s="3"/>
      <c r="AJ71" s="3"/>
      <c r="AK71" s="3">
        <v>1</v>
      </c>
      <c r="AL71" s="3">
        <v>3</v>
      </c>
      <c r="AM71" s="3">
        <f t="shared" si="12"/>
        <v>18</v>
      </c>
      <c r="AN71" s="3">
        <f t="shared" si="13"/>
        <v>5</v>
      </c>
      <c r="AO71" s="3">
        <v>15</v>
      </c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>
        <f t="shared" si="14"/>
        <v>0</v>
      </c>
      <c r="BE71" s="3">
        <f t="shared" si="15"/>
        <v>0</v>
      </c>
      <c r="BF71" s="3">
        <v>0</v>
      </c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>
        <v>1</v>
      </c>
      <c r="CF71" s="3"/>
      <c r="CG71" s="3"/>
      <c r="CH71" s="3"/>
      <c r="CI71" s="3"/>
      <c r="CJ71" s="3"/>
      <c r="CK71" s="3"/>
      <c r="CL71" s="3"/>
      <c r="CM71" s="3"/>
      <c r="CN71" s="3"/>
      <c r="CO71" s="3">
        <v>1</v>
      </c>
      <c r="CP71" s="3">
        <v>4</v>
      </c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>
        <v>2</v>
      </c>
      <c r="DS71" s="3"/>
      <c r="DT71" s="3"/>
      <c r="DU71" s="3">
        <f t="shared" si="16"/>
        <v>8</v>
      </c>
      <c r="DV71" s="3">
        <f t="shared" si="17"/>
        <v>4</v>
      </c>
      <c r="DW71" s="3">
        <v>8</v>
      </c>
      <c r="DX71" s="3">
        <v>23</v>
      </c>
      <c r="DY71" s="3">
        <v>1</v>
      </c>
    </row>
    <row r="72" spans="1:129" ht="15" customHeight="1">
      <c r="A72" s="3">
        <v>70</v>
      </c>
      <c r="B72" s="12" t="s">
        <v>85</v>
      </c>
      <c r="C72" s="12" t="s">
        <v>387</v>
      </c>
      <c r="D72" s="3">
        <v>77</v>
      </c>
      <c r="E72" s="3">
        <v>66</v>
      </c>
      <c r="F72" s="12" t="s">
        <v>388</v>
      </c>
      <c r="G72" s="12" t="s">
        <v>1077</v>
      </c>
      <c r="H72" s="12" t="s">
        <v>807</v>
      </c>
      <c r="I72" s="3">
        <v>716</v>
      </c>
      <c r="J72" s="24" t="s">
        <v>1078</v>
      </c>
      <c r="K72" s="24" t="s">
        <v>1079</v>
      </c>
      <c r="L72" s="25" t="s">
        <v>1060</v>
      </c>
      <c r="M72" s="3">
        <v>519</v>
      </c>
      <c r="N72" s="3">
        <v>49575</v>
      </c>
      <c r="O72" s="12" t="s">
        <v>389</v>
      </c>
      <c r="P72" s="14" t="s">
        <v>391</v>
      </c>
      <c r="Q72" s="3"/>
      <c r="R72" s="3"/>
      <c r="S72" s="3"/>
      <c r="T72" s="3">
        <v>4</v>
      </c>
      <c r="U72" s="3"/>
      <c r="V72" s="3"/>
      <c r="W72" s="3">
        <v>1</v>
      </c>
      <c r="X72" s="3"/>
      <c r="Y72" s="3"/>
      <c r="Z72" s="3"/>
      <c r="AA72" s="3"/>
      <c r="AB72" s="3">
        <v>3</v>
      </c>
      <c r="AC72" s="3"/>
      <c r="AD72" s="3"/>
      <c r="AE72" s="3"/>
      <c r="AF72" s="3"/>
      <c r="AG72" s="3"/>
      <c r="AH72" s="3"/>
      <c r="AI72" s="3"/>
      <c r="AJ72" s="3"/>
      <c r="AK72" s="3">
        <v>7</v>
      </c>
      <c r="AL72" s="3"/>
      <c r="AM72" s="3">
        <f t="shared" si="12"/>
        <v>15</v>
      </c>
      <c r="AN72" s="3">
        <f t="shared" si="13"/>
        <v>4</v>
      </c>
      <c r="AO72" s="3">
        <v>14</v>
      </c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>
        <v>2</v>
      </c>
      <c r="BC72" s="3"/>
      <c r="BD72" s="3">
        <f t="shared" si="14"/>
        <v>2</v>
      </c>
      <c r="BE72" s="3">
        <f t="shared" si="15"/>
        <v>1</v>
      </c>
      <c r="BF72" s="3">
        <v>2</v>
      </c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>
        <v>1</v>
      </c>
      <c r="CQ72" s="3"/>
      <c r="CR72" s="3"/>
      <c r="CS72" s="3"/>
      <c r="CT72" s="3"/>
      <c r="CU72" s="3"/>
      <c r="CV72" s="3">
        <v>3</v>
      </c>
      <c r="CW72" s="3"/>
      <c r="CX72" s="3"/>
      <c r="CY72" s="3"/>
      <c r="CZ72" s="3"/>
      <c r="DA72" s="3"/>
      <c r="DB72" s="3"/>
      <c r="DC72" s="3">
        <v>1</v>
      </c>
      <c r="DD72" s="3"/>
      <c r="DE72" s="3"/>
      <c r="DF72" s="3">
        <v>2</v>
      </c>
      <c r="DG72" s="3"/>
      <c r="DH72" s="3">
        <v>1</v>
      </c>
      <c r="DI72" s="3"/>
      <c r="DJ72" s="3"/>
      <c r="DK72" s="3"/>
      <c r="DL72" s="3"/>
      <c r="DM72" s="3"/>
      <c r="DN72" s="3"/>
      <c r="DO72" s="3"/>
      <c r="DP72" s="3"/>
      <c r="DQ72" s="3"/>
      <c r="DR72" s="3">
        <v>1</v>
      </c>
      <c r="DS72" s="3"/>
      <c r="DT72" s="3"/>
      <c r="DU72" s="3">
        <f t="shared" si="16"/>
        <v>9</v>
      </c>
      <c r="DV72" s="3">
        <f t="shared" si="17"/>
        <v>6</v>
      </c>
      <c r="DW72" s="3">
        <v>9</v>
      </c>
      <c r="DX72" s="3">
        <v>22</v>
      </c>
      <c r="DY72" s="3">
        <v>1</v>
      </c>
    </row>
    <row r="73" spans="1:129" ht="15" customHeight="1">
      <c r="A73" s="3">
        <v>71</v>
      </c>
      <c r="B73" s="12" t="s">
        <v>85</v>
      </c>
      <c r="C73" s="12" t="e">
        <v>#N/A</v>
      </c>
      <c r="D73" s="3" t="e">
        <v>#N/A</v>
      </c>
      <c r="E73" s="3" t="e">
        <v>#N/A</v>
      </c>
      <c r="F73" s="12" t="s">
        <v>657</v>
      </c>
      <c r="G73" s="12" t="s">
        <v>1080</v>
      </c>
      <c r="H73" s="12" t="s">
        <v>818</v>
      </c>
      <c r="I73" s="3">
        <v>15500</v>
      </c>
      <c r="J73" s="24" t="s">
        <v>1081</v>
      </c>
      <c r="K73" s="24" t="s">
        <v>870</v>
      </c>
      <c r="L73" s="25" t="s">
        <v>962</v>
      </c>
      <c r="M73" s="3">
        <v>4</v>
      </c>
      <c r="N73" s="3">
        <v>85042</v>
      </c>
      <c r="O73" s="12"/>
      <c r="P73" s="14" t="s">
        <v>658</v>
      </c>
      <c r="Q73" s="3"/>
      <c r="R73" s="3"/>
      <c r="S73" s="3"/>
      <c r="T73" s="3">
        <v>9</v>
      </c>
      <c r="U73" s="3"/>
      <c r="V73" s="3">
        <v>2</v>
      </c>
      <c r="W73" s="3"/>
      <c r="X73" s="3"/>
      <c r="Y73" s="3"/>
      <c r="Z73" s="3"/>
      <c r="AA73" s="3"/>
      <c r="AB73" s="3">
        <v>2</v>
      </c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>
        <f t="shared" si="12"/>
        <v>13</v>
      </c>
      <c r="AN73" s="3">
        <f t="shared" si="13"/>
        <v>3</v>
      </c>
      <c r="AO73" s="3">
        <v>11</v>
      </c>
      <c r="AP73" s="3"/>
      <c r="AQ73" s="3"/>
      <c r="AR73" s="3"/>
      <c r="AS73" s="3"/>
      <c r="AT73" s="3"/>
      <c r="AU73" s="3">
        <v>1</v>
      </c>
      <c r="AV73" s="3"/>
      <c r="AW73" s="3"/>
      <c r="AX73" s="3"/>
      <c r="AY73" s="3"/>
      <c r="AZ73" s="3"/>
      <c r="BA73" s="3"/>
      <c r="BB73" s="3"/>
      <c r="BC73" s="3">
        <v>1</v>
      </c>
      <c r="BD73" s="3">
        <f t="shared" si="14"/>
        <v>2</v>
      </c>
      <c r="BE73" s="3">
        <f t="shared" si="15"/>
        <v>2</v>
      </c>
      <c r="BF73" s="3">
        <v>2</v>
      </c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>
        <v>1</v>
      </c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>
        <v>5</v>
      </c>
      <c r="CW73" s="3"/>
      <c r="CX73" s="3"/>
      <c r="CY73" s="3"/>
      <c r="CZ73" s="3"/>
      <c r="DA73" s="3"/>
      <c r="DB73" s="3"/>
      <c r="DC73" s="3">
        <v>1</v>
      </c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>
        <v>1</v>
      </c>
      <c r="DR73" s="3"/>
      <c r="DS73" s="3"/>
      <c r="DT73" s="3"/>
      <c r="DU73" s="3">
        <f t="shared" si="16"/>
        <v>8</v>
      </c>
      <c r="DV73" s="3">
        <f t="shared" si="17"/>
        <v>4</v>
      </c>
      <c r="DW73" s="3">
        <v>8</v>
      </c>
      <c r="DX73" s="3">
        <v>20</v>
      </c>
      <c r="DY73" s="3">
        <v>1</v>
      </c>
    </row>
    <row r="74" spans="1:129" ht="15" customHeight="1">
      <c r="A74" s="3">
        <v>72</v>
      </c>
      <c r="B74" s="12" t="s">
        <v>85</v>
      </c>
      <c r="C74" s="12" t="e">
        <v>#N/A</v>
      </c>
      <c r="D74" s="3" t="e">
        <v>#N/A</v>
      </c>
      <c r="E74" s="3" t="e">
        <v>#N/A</v>
      </c>
      <c r="F74" s="12" t="s">
        <v>276</v>
      </c>
      <c r="G74" s="12" t="s">
        <v>1082</v>
      </c>
      <c r="H74" s="12" t="s">
        <v>807</v>
      </c>
      <c r="I74" s="3">
        <v>722</v>
      </c>
      <c r="J74" s="24" t="s">
        <v>1083</v>
      </c>
      <c r="K74" s="24" t="s">
        <v>824</v>
      </c>
      <c r="L74" s="25" t="s">
        <v>1084</v>
      </c>
      <c r="M74" s="3">
        <v>147</v>
      </c>
      <c r="N74" s="3">
        <v>0</v>
      </c>
      <c r="O74" s="12" t="s">
        <v>277</v>
      </c>
      <c r="P74" s="14" t="s">
        <v>279</v>
      </c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>
        <v>4</v>
      </c>
      <c r="AC74" s="3">
        <v>3</v>
      </c>
      <c r="AD74" s="3"/>
      <c r="AE74" s="3"/>
      <c r="AF74" s="3"/>
      <c r="AG74" s="3"/>
      <c r="AH74" s="3"/>
      <c r="AI74" s="3"/>
      <c r="AJ74" s="3"/>
      <c r="AK74" s="3">
        <v>4</v>
      </c>
      <c r="AL74" s="3"/>
      <c r="AM74" s="3">
        <f t="shared" si="12"/>
        <v>11</v>
      </c>
      <c r="AN74" s="3">
        <f t="shared" si="13"/>
        <v>3</v>
      </c>
      <c r="AO74" s="3">
        <v>5</v>
      </c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>
        <f t="shared" si="14"/>
        <v>0</v>
      </c>
      <c r="BE74" s="3">
        <f t="shared" si="15"/>
        <v>0</v>
      </c>
      <c r="BF74" s="3">
        <v>0</v>
      </c>
      <c r="BG74" s="3"/>
      <c r="BH74" s="3">
        <v>3</v>
      </c>
      <c r="BI74" s="3"/>
      <c r="BJ74" s="3"/>
      <c r="BK74" s="3"/>
      <c r="BL74" s="3"/>
      <c r="BM74" s="3">
        <v>1</v>
      </c>
      <c r="BN74" s="3"/>
      <c r="BO74" s="3"/>
      <c r="BP74" s="3"/>
      <c r="BQ74" s="3"/>
      <c r="BR74" s="3"/>
      <c r="BS74" s="3">
        <v>2</v>
      </c>
      <c r="BT74" s="3">
        <v>1</v>
      </c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>
        <v>1</v>
      </c>
      <c r="CT74" s="3"/>
      <c r="CU74" s="3"/>
      <c r="CV74" s="3">
        <v>10</v>
      </c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>
        <f t="shared" si="16"/>
        <v>18</v>
      </c>
      <c r="DV74" s="3">
        <f t="shared" si="17"/>
        <v>6</v>
      </c>
      <c r="DW74" s="3">
        <v>14</v>
      </c>
      <c r="DX74" s="3">
        <v>19</v>
      </c>
      <c r="DY74" s="3">
        <v>1</v>
      </c>
    </row>
    <row r="75" spans="1:129" ht="15" customHeight="1">
      <c r="A75" s="3">
        <v>73</v>
      </c>
      <c r="B75" s="12"/>
      <c r="C75" s="12" t="e">
        <v>#N/A</v>
      </c>
      <c r="D75" s="3" t="e">
        <v>#N/A</v>
      </c>
      <c r="E75" s="3" t="e">
        <v>#N/A</v>
      </c>
      <c r="F75" s="12" t="s">
        <v>679</v>
      </c>
      <c r="G75" s="12" t="s">
        <v>1085</v>
      </c>
      <c r="H75" s="12" t="s">
        <v>818</v>
      </c>
      <c r="I75" s="3">
        <v>151</v>
      </c>
      <c r="J75" s="24" t="s">
        <v>1086</v>
      </c>
      <c r="K75" s="24" t="s">
        <v>824</v>
      </c>
      <c r="L75" s="25" t="s">
        <v>1087</v>
      </c>
      <c r="M75" s="3">
        <v>85</v>
      </c>
      <c r="N75" s="3">
        <v>84799</v>
      </c>
      <c r="O75" s="12"/>
      <c r="P75" s="14" t="s">
        <v>680</v>
      </c>
      <c r="Q75" s="3"/>
      <c r="R75" s="3"/>
      <c r="S75" s="3"/>
      <c r="T75" s="3">
        <v>9</v>
      </c>
      <c r="U75" s="3"/>
      <c r="V75" s="3"/>
      <c r="W75" s="3"/>
      <c r="X75" s="3"/>
      <c r="Y75" s="3"/>
      <c r="Z75" s="3"/>
      <c r="AA75" s="3"/>
      <c r="AB75" s="3">
        <v>9</v>
      </c>
      <c r="AC75" s="3">
        <v>2</v>
      </c>
      <c r="AD75" s="3"/>
      <c r="AE75" s="3"/>
      <c r="AF75" s="3"/>
      <c r="AG75" s="3"/>
      <c r="AH75" s="3"/>
      <c r="AI75" s="3"/>
      <c r="AJ75" s="3"/>
      <c r="AK75" s="3"/>
      <c r="AL75" s="3"/>
      <c r="AM75" s="3">
        <f t="shared" si="12"/>
        <v>20</v>
      </c>
      <c r="AN75" s="3">
        <f t="shared" si="13"/>
        <v>3</v>
      </c>
      <c r="AO75" s="3">
        <v>18</v>
      </c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>
        <f t="shared" si="14"/>
        <v>0</v>
      </c>
      <c r="BE75" s="3">
        <f t="shared" si="15"/>
        <v>0</v>
      </c>
      <c r="BF75" s="3">
        <v>0</v>
      </c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>
        <v>1</v>
      </c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>
        <v>1</v>
      </c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>
        <f t="shared" si="16"/>
        <v>2</v>
      </c>
      <c r="DV75" s="3">
        <f t="shared" si="17"/>
        <v>2</v>
      </c>
      <c r="DW75" s="3">
        <v>1</v>
      </c>
      <c r="DX75" s="3">
        <v>19</v>
      </c>
      <c r="DY75" s="3">
        <v>1</v>
      </c>
    </row>
    <row r="76" spans="1:129" ht="15" customHeight="1">
      <c r="A76" s="3">
        <v>74</v>
      </c>
      <c r="B76" s="12" t="s">
        <v>85</v>
      </c>
      <c r="C76" s="12" t="e">
        <v>#N/A</v>
      </c>
      <c r="D76" s="3" t="e">
        <v>#N/A</v>
      </c>
      <c r="E76" s="3" t="e">
        <v>#N/A</v>
      </c>
      <c r="F76" s="12" t="s">
        <v>538</v>
      </c>
      <c r="G76" s="12" t="s">
        <v>1088</v>
      </c>
      <c r="H76" s="12" t="s">
        <v>818</v>
      </c>
      <c r="I76" s="3">
        <v>1676</v>
      </c>
      <c r="J76" s="24" t="s">
        <v>1089</v>
      </c>
      <c r="K76" s="24" t="s">
        <v>1090</v>
      </c>
      <c r="L76" s="25" t="s">
        <v>921</v>
      </c>
      <c r="M76" s="3">
        <v>361</v>
      </c>
      <c r="N76" s="3">
        <v>0</v>
      </c>
      <c r="O76" s="12"/>
      <c r="P76" s="14" t="s">
        <v>539</v>
      </c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>
        <v>4</v>
      </c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>
        <f t="shared" si="12"/>
        <v>4</v>
      </c>
      <c r="AN76" s="3">
        <f t="shared" si="13"/>
        <v>1</v>
      </c>
      <c r="AO76" s="3">
        <v>4</v>
      </c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>
        <f t="shared" si="14"/>
        <v>0</v>
      </c>
      <c r="BE76" s="3">
        <f t="shared" si="15"/>
        <v>0</v>
      </c>
      <c r="BF76" s="3">
        <v>0</v>
      </c>
      <c r="BG76" s="3"/>
      <c r="BH76" s="3">
        <v>3</v>
      </c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>
        <v>11</v>
      </c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>
        <v>3</v>
      </c>
      <c r="DS76" s="3"/>
      <c r="DT76" s="3"/>
      <c r="DU76" s="3">
        <f t="shared" si="16"/>
        <v>17</v>
      </c>
      <c r="DV76" s="3">
        <f t="shared" si="17"/>
        <v>3</v>
      </c>
      <c r="DW76" s="3">
        <v>14</v>
      </c>
      <c r="DX76" s="3">
        <v>18</v>
      </c>
      <c r="DY76" s="3">
        <v>1</v>
      </c>
    </row>
    <row r="77" spans="1:129" ht="15" customHeight="1">
      <c r="A77" s="3">
        <v>75</v>
      </c>
      <c r="B77" s="12" t="s">
        <v>85</v>
      </c>
      <c r="C77" s="12" t="e">
        <v>#N/A</v>
      </c>
      <c r="D77" s="3" t="e">
        <v>#N/A</v>
      </c>
      <c r="E77" s="3" t="e">
        <v>#N/A</v>
      </c>
      <c r="F77" s="12" t="s">
        <v>528</v>
      </c>
      <c r="G77" s="12" t="s">
        <v>1091</v>
      </c>
      <c r="H77" s="12" t="s">
        <v>818</v>
      </c>
      <c r="I77" s="3">
        <v>5160</v>
      </c>
      <c r="J77" s="24" t="s">
        <v>1092</v>
      </c>
      <c r="K77" s="24" t="s">
        <v>1093</v>
      </c>
      <c r="L77" s="25" t="s">
        <v>1094</v>
      </c>
      <c r="M77" s="3">
        <v>320</v>
      </c>
      <c r="N77" s="3">
        <v>268321</v>
      </c>
      <c r="O77" s="12"/>
      <c r="P77" s="14" t="s">
        <v>530</v>
      </c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>
        <v>13</v>
      </c>
      <c r="AD77" s="3"/>
      <c r="AE77" s="3"/>
      <c r="AF77" s="3"/>
      <c r="AG77" s="3"/>
      <c r="AH77" s="3"/>
      <c r="AI77" s="3"/>
      <c r="AJ77" s="3"/>
      <c r="AK77" s="3">
        <v>3</v>
      </c>
      <c r="AL77" s="3"/>
      <c r="AM77" s="3">
        <f t="shared" si="12"/>
        <v>16</v>
      </c>
      <c r="AN77" s="3">
        <f t="shared" si="13"/>
        <v>2</v>
      </c>
      <c r="AO77" s="3">
        <v>16</v>
      </c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>
        <f t="shared" si="14"/>
        <v>0</v>
      </c>
      <c r="BE77" s="3">
        <f t="shared" si="15"/>
        <v>0</v>
      </c>
      <c r="BF77" s="3">
        <v>0</v>
      </c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>
        <v>1</v>
      </c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>
        <f t="shared" si="16"/>
        <v>1</v>
      </c>
      <c r="DV77" s="3">
        <f t="shared" si="17"/>
        <v>1</v>
      </c>
      <c r="DW77" s="3">
        <v>1</v>
      </c>
      <c r="DX77" s="3">
        <v>17</v>
      </c>
      <c r="DY77" s="3">
        <v>1</v>
      </c>
    </row>
    <row r="78" spans="1:129" ht="15" customHeight="1">
      <c r="A78" s="3">
        <v>76</v>
      </c>
      <c r="B78" s="12" t="s">
        <v>85</v>
      </c>
      <c r="C78" s="12" t="e">
        <v>#N/A</v>
      </c>
      <c r="D78" s="3" t="e">
        <v>#N/A</v>
      </c>
      <c r="E78" s="3" t="e">
        <v>#N/A</v>
      </c>
      <c r="F78" s="12" t="s">
        <v>508</v>
      </c>
      <c r="G78" s="12" t="s">
        <v>1095</v>
      </c>
      <c r="H78" s="12" t="s">
        <v>818</v>
      </c>
      <c r="I78" s="3">
        <v>61900</v>
      </c>
      <c r="J78" s="24" t="s">
        <v>1096</v>
      </c>
      <c r="K78" s="24" t="s">
        <v>824</v>
      </c>
      <c r="L78" s="25" t="s">
        <v>1066</v>
      </c>
      <c r="M78" s="3">
        <v>270</v>
      </c>
      <c r="N78" s="3">
        <v>1947102</v>
      </c>
      <c r="O78" s="12"/>
      <c r="P78" s="14" t="s">
        <v>510</v>
      </c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>
        <v>4</v>
      </c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>
        <f t="shared" si="12"/>
        <v>4</v>
      </c>
      <c r="AN78" s="3">
        <f t="shared" si="13"/>
        <v>1</v>
      </c>
      <c r="AO78" s="3">
        <v>4</v>
      </c>
      <c r="AP78" s="3"/>
      <c r="AQ78" s="3"/>
      <c r="AR78" s="3"/>
      <c r="AS78" s="3"/>
      <c r="AT78" s="3">
        <v>1</v>
      </c>
      <c r="AU78" s="3"/>
      <c r="AV78" s="3"/>
      <c r="AW78" s="3">
        <v>2</v>
      </c>
      <c r="AX78" s="3"/>
      <c r="AY78" s="3"/>
      <c r="AZ78" s="3"/>
      <c r="BA78" s="3">
        <v>3</v>
      </c>
      <c r="BB78" s="3"/>
      <c r="BC78" s="3"/>
      <c r="BD78" s="3">
        <f t="shared" si="14"/>
        <v>6</v>
      </c>
      <c r="BE78" s="3">
        <f t="shared" si="15"/>
        <v>3</v>
      </c>
      <c r="BF78" s="3">
        <v>4</v>
      </c>
      <c r="BG78" s="3"/>
      <c r="BH78" s="3">
        <v>2</v>
      </c>
      <c r="BI78" s="3"/>
      <c r="BJ78" s="3"/>
      <c r="BK78" s="3"/>
      <c r="BL78" s="3"/>
      <c r="BM78" s="3"/>
      <c r="BN78" s="3"/>
      <c r="BO78" s="3">
        <v>1</v>
      </c>
      <c r="BP78" s="3"/>
      <c r="BQ78" s="3"/>
      <c r="BR78" s="3"/>
      <c r="BS78" s="3">
        <v>4</v>
      </c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>
        <v>8</v>
      </c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>
        <v>2</v>
      </c>
      <c r="DS78" s="3"/>
      <c r="DT78" s="3"/>
      <c r="DU78" s="3">
        <f t="shared" si="16"/>
        <v>17</v>
      </c>
      <c r="DV78" s="3">
        <f t="shared" si="17"/>
        <v>5</v>
      </c>
      <c r="DW78" s="3">
        <v>11</v>
      </c>
      <c r="DX78" s="3">
        <v>16</v>
      </c>
      <c r="DY78" s="3">
        <v>1</v>
      </c>
    </row>
    <row r="79" spans="1:129" ht="15" customHeight="1">
      <c r="A79" s="3">
        <v>77</v>
      </c>
      <c r="B79" s="12" t="s">
        <v>176</v>
      </c>
      <c r="C79" s="12" t="e">
        <v>#N/A</v>
      </c>
      <c r="D79" s="3" t="e">
        <v>#N/A</v>
      </c>
      <c r="E79" s="3" t="e">
        <v>#N/A</v>
      </c>
      <c r="F79" s="12" t="s">
        <v>287</v>
      </c>
      <c r="G79" s="12" t="s">
        <v>287</v>
      </c>
      <c r="H79" s="12" t="s">
        <v>807</v>
      </c>
      <c r="I79" s="3">
        <v>261</v>
      </c>
      <c r="J79" s="24" t="s">
        <v>1097</v>
      </c>
      <c r="K79" s="24" t="s">
        <v>1098</v>
      </c>
      <c r="L79" s="25" t="s">
        <v>1053</v>
      </c>
      <c r="M79" s="3">
        <v>13</v>
      </c>
      <c r="N79" s="3">
        <v>0</v>
      </c>
      <c r="O79" s="12" t="s">
        <v>288</v>
      </c>
      <c r="P79" s="14" t="s">
        <v>289</v>
      </c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>
        <v>4</v>
      </c>
      <c r="AC79" s="3"/>
      <c r="AD79" s="3"/>
      <c r="AE79" s="3">
        <v>3</v>
      </c>
      <c r="AF79" s="3"/>
      <c r="AG79" s="3"/>
      <c r="AH79" s="3"/>
      <c r="AI79" s="3"/>
      <c r="AJ79" s="3"/>
      <c r="AK79" s="3"/>
      <c r="AL79" s="3"/>
      <c r="AM79" s="3">
        <f t="shared" si="12"/>
        <v>7</v>
      </c>
      <c r="AN79" s="3">
        <f t="shared" si="13"/>
        <v>2</v>
      </c>
      <c r="AO79" s="3">
        <v>4</v>
      </c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>
        <f t="shared" si="14"/>
        <v>0</v>
      </c>
      <c r="BE79" s="3">
        <f t="shared" si="15"/>
        <v>0</v>
      </c>
      <c r="BF79" s="3">
        <v>0</v>
      </c>
      <c r="BG79" s="3"/>
      <c r="BH79" s="3">
        <v>1</v>
      </c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>
        <v>8</v>
      </c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>
        <v>2</v>
      </c>
      <c r="DS79" s="3"/>
      <c r="DT79" s="3"/>
      <c r="DU79" s="3">
        <f t="shared" si="16"/>
        <v>11</v>
      </c>
      <c r="DV79" s="3">
        <f t="shared" si="17"/>
        <v>3</v>
      </c>
      <c r="DW79" s="3">
        <v>11</v>
      </c>
      <c r="DX79" s="3">
        <v>15</v>
      </c>
      <c r="DY79" s="3">
        <v>1</v>
      </c>
    </row>
    <row r="80" spans="1:129" ht="15" customHeight="1">
      <c r="A80" s="3">
        <v>78</v>
      </c>
      <c r="B80" s="12" t="s">
        <v>64</v>
      </c>
      <c r="C80" s="12" t="s">
        <v>438</v>
      </c>
      <c r="D80" s="3">
        <v>151</v>
      </c>
      <c r="E80" s="3">
        <v>8</v>
      </c>
      <c r="F80" s="12" t="s">
        <v>439</v>
      </c>
      <c r="G80" s="12" t="s">
        <v>1099</v>
      </c>
      <c r="H80" s="12" t="s">
        <v>807</v>
      </c>
      <c r="I80" s="3">
        <v>364</v>
      </c>
      <c r="J80" s="24" t="s">
        <v>1100</v>
      </c>
      <c r="K80" s="24" t="s">
        <v>1101</v>
      </c>
      <c r="L80" s="25" t="s">
        <v>1102</v>
      </c>
      <c r="M80" s="3">
        <v>22</v>
      </c>
      <c r="N80" s="3">
        <v>40899</v>
      </c>
      <c r="O80" s="12" t="s">
        <v>79</v>
      </c>
      <c r="P80" s="14" t="s">
        <v>440</v>
      </c>
      <c r="Q80" s="3"/>
      <c r="R80" s="3"/>
      <c r="S80" s="3"/>
      <c r="T80" s="3">
        <v>7</v>
      </c>
      <c r="U80" s="3"/>
      <c r="V80" s="3"/>
      <c r="W80" s="3"/>
      <c r="X80" s="3"/>
      <c r="Y80" s="3"/>
      <c r="Z80" s="3"/>
      <c r="AA80" s="3"/>
      <c r="AB80" s="3">
        <v>9</v>
      </c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>
        <f t="shared" si="12"/>
        <v>16</v>
      </c>
      <c r="AN80" s="3">
        <f t="shared" si="13"/>
        <v>2</v>
      </c>
      <c r="AO80" s="3">
        <v>13</v>
      </c>
      <c r="AP80" s="3"/>
      <c r="AQ80" s="3"/>
      <c r="AR80" s="3"/>
      <c r="AS80" s="3"/>
      <c r="AT80" s="3"/>
      <c r="AU80" s="3"/>
      <c r="AV80" s="3"/>
      <c r="AW80" s="3">
        <v>1</v>
      </c>
      <c r="AX80" s="3"/>
      <c r="AY80" s="3"/>
      <c r="AZ80" s="3"/>
      <c r="BA80" s="3"/>
      <c r="BB80" s="3"/>
      <c r="BC80" s="3"/>
      <c r="BD80" s="3">
        <f t="shared" si="14"/>
        <v>1</v>
      </c>
      <c r="BE80" s="3">
        <f t="shared" si="15"/>
        <v>1</v>
      </c>
      <c r="BF80" s="3">
        <v>1</v>
      </c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>
        <v>1</v>
      </c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>
        <f t="shared" si="16"/>
        <v>1</v>
      </c>
      <c r="DV80" s="3">
        <f t="shared" si="17"/>
        <v>1</v>
      </c>
      <c r="DW80" s="3">
        <v>1</v>
      </c>
      <c r="DX80" s="3">
        <v>14</v>
      </c>
      <c r="DY80" s="3">
        <v>1</v>
      </c>
    </row>
    <row r="81" spans="1:129" ht="15" customHeight="1">
      <c r="A81" s="3">
        <v>79</v>
      </c>
      <c r="B81" s="12" t="s">
        <v>85</v>
      </c>
      <c r="C81" s="12" t="s">
        <v>417</v>
      </c>
      <c r="D81" s="3">
        <v>170</v>
      </c>
      <c r="E81" s="3">
        <v>139</v>
      </c>
      <c r="F81" s="12" t="s">
        <v>418</v>
      </c>
      <c r="G81" s="12" t="s">
        <v>1103</v>
      </c>
      <c r="H81" s="12" t="s">
        <v>807</v>
      </c>
      <c r="I81" s="3">
        <v>156</v>
      </c>
      <c r="J81" s="24" t="s">
        <v>1104</v>
      </c>
      <c r="K81" s="24" t="s">
        <v>1105</v>
      </c>
      <c r="L81" s="25" t="s">
        <v>1106</v>
      </c>
      <c r="M81" s="3">
        <v>107</v>
      </c>
      <c r="N81" s="3">
        <v>42636</v>
      </c>
      <c r="O81" s="12" t="s">
        <v>79</v>
      </c>
      <c r="P81" s="14" t="s">
        <v>420</v>
      </c>
      <c r="Q81" s="3"/>
      <c r="R81" s="3"/>
      <c r="S81" s="3"/>
      <c r="T81" s="3">
        <v>3</v>
      </c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>
        <f t="shared" si="12"/>
        <v>3</v>
      </c>
      <c r="AN81" s="3">
        <f t="shared" si="13"/>
        <v>1</v>
      </c>
      <c r="AO81" s="3">
        <v>3</v>
      </c>
      <c r="AP81" s="3">
        <v>2</v>
      </c>
      <c r="AQ81" s="3"/>
      <c r="AR81" s="3"/>
      <c r="AS81" s="3">
        <v>4</v>
      </c>
      <c r="AT81" s="3"/>
      <c r="AU81" s="3"/>
      <c r="AV81" s="3">
        <v>1</v>
      </c>
      <c r="AW81" s="3"/>
      <c r="AX81" s="3"/>
      <c r="AY81" s="3"/>
      <c r="AZ81" s="3"/>
      <c r="BA81" s="3"/>
      <c r="BB81" s="3"/>
      <c r="BC81" s="3"/>
      <c r="BD81" s="3">
        <f t="shared" si="14"/>
        <v>7</v>
      </c>
      <c r="BE81" s="3">
        <f t="shared" si="15"/>
        <v>3</v>
      </c>
      <c r="BF81" s="3">
        <v>7</v>
      </c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>
        <v>1</v>
      </c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>
        <v>4</v>
      </c>
      <c r="DS81" s="3"/>
      <c r="DT81" s="3"/>
      <c r="DU81" s="3">
        <f t="shared" si="16"/>
        <v>5</v>
      </c>
      <c r="DV81" s="3">
        <f t="shared" si="17"/>
        <v>2</v>
      </c>
      <c r="DW81" s="3">
        <v>5</v>
      </c>
      <c r="DX81" s="3">
        <v>14</v>
      </c>
      <c r="DY81" s="3">
        <v>1</v>
      </c>
    </row>
    <row r="82" spans="1:129" ht="15" customHeight="1">
      <c r="A82" s="3">
        <v>80</v>
      </c>
      <c r="B82" s="12" t="s">
        <v>85</v>
      </c>
      <c r="C82" s="12" t="s">
        <v>433</v>
      </c>
      <c r="D82" s="3">
        <v>184</v>
      </c>
      <c r="E82" s="3">
        <v>148</v>
      </c>
      <c r="F82" s="12" t="s">
        <v>434</v>
      </c>
      <c r="G82" s="12" t="s">
        <v>1107</v>
      </c>
      <c r="H82" s="12" t="s">
        <v>807</v>
      </c>
      <c r="I82" s="3">
        <v>129</v>
      </c>
      <c r="J82" s="24" t="s">
        <v>1108</v>
      </c>
      <c r="K82" s="24" t="s">
        <v>1109</v>
      </c>
      <c r="L82" s="25" t="s">
        <v>946</v>
      </c>
      <c r="M82" s="3">
        <v>135</v>
      </c>
      <c r="N82" s="3">
        <v>3554</v>
      </c>
      <c r="O82" s="12" t="s">
        <v>79</v>
      </c>
      <c r="P82" s="14" t="s">
        <v>435</v>
      </c>
      <c r="Q82" s="3"/>
      <c r="R82" s="3"/>
      <c r="S82" s="3"/>
      <c r="T82" s="3">
        <v>3</v>
      </c>
      <c r="U82" s="3"/>
      <c r="V82" s="3"/>
      <c r="W82" s="3"/>
      <c r="X82" s="3"/>
      <c r="Y82" s="3"/>
      <c r="Z82" s="3"/>
      <c r="AA82" s="3"/>
      <c r="AB82" s="3">
        <v>1</v>
      </c>
      <c r="AC82" s="3"/>
      <c r="AD82" s="3"/>
      <c r="AE82" s="3"/>
      <c r="AF82" s="3"/>
      <c r="AG82" s="3"/>
      <c r="AH82" s="3"/>
      <c r="AI82" s="3"/>
      <c r="AJ82" s="3"/>
      <c r="AK82" s="3">
        <v>1</v>
      </c>
      <c r="AL82" s="3">
        <v>1</v>
      </c>
      <c r="AM82" s="3">
        <f t="shared" si="12"/>
        <v>6</v>
      </c>
      <c r="AN82" s="3">
        <f t="shared" si="13"/>
        <v>4</v>
      </c>
      <c r="AO82" s="3">
        <v>6</v>
      </c>
      <c r="AP82" s="3">
        <v>1</v>
      </c>
      <c r="AQ82" s="3"/>
      <c r="AR82" s="3"/>
      <c r="AS82" s="3">
        <v>2</v>
      </c>
      <c r="AT82" s="3"/>
      <c r="AU82" s="3"/>
      <c r="AV82" s="3"/>
      <c r="AW82" s="3"/>
      <c r="AX82" s="3"/>
      <c r="AY82" s="3">
        <v>4</v>
      </c>
      <c r="AZ82" s="3"/>
      <c r="BA82" s="3"/>
      <c r="BB82" s="3"/>
      <c r="BC82" s="3"/>
      <c r="BD82" s="3">
        <f t="shared" si="14"/>
        <v>7</v>
      </c>
      <c r="BE82" s="3">
        <f t="shared" si="15"/>
        <v>3</v>
      </c>
      <c r="BF82" s="3">
        <v>7</v>
      </c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>
        <v>1</v>
      </c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>
        <v>1</v>
      </c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>
        <f t="shared" si="16"/>
        <v>2</v>
      </c>
      <c r="DV82" s="3">
        <f t="shared" si="17"/>
        <v>2</v>
      </c>
      <c r="DW82" s="3">
        <v>2</v>
      </c>
      <c r="DX82" s="3">
        <v>14</v>
      </c>
      <c r="DY82" s="3">
        <v>1</v>
      </c>
    </row>
    <row r="83" spans="1:129" ht="15" customHeight="1">
      <c r="A83" s="3">
        <v>81</v>
      </c>
      <c r="B83" s="12" t="s">
        <v>48</v>
      </c>
      <c r="C83" s="12" t="e">
        <v>#N/A</v>
      </c>
      <c r="D83" s="3" t="e">
        <v>#N/A</v>
      </c>
      <c r="E83" s="3" t="e">
        <v>#N/A</v>
      </c>
      <c r="F83" s="12" t="s">
        <v>659</v>
      </c>
      <c r="G83" s="12" t="s">
        <v>1110</v>
      </c>
      <c r="H83" s="12" t="s">
        <v>818</v>
      </c>
      <c r="I83" s="3">
        <v>953</v>
      </c>
      <c r="J83" s="24" t="s">
        <v>1111</v>
      </c>
      <c r="K83" s="24" t="s">
        <v>1112</v>
      </c>
      <c r="L83" s="25" t="s">
        <v>902</v>
      </c>
      <c r="M83" s="3">
        <v>76</v>
      </c>
      <c r="N83" s="3">
        <v>0</v>
      </c>
      <c r="O83" s="12"/>
      <c r="P83" s="14" t="s">
        <v>660</v>
      </c>
      <c r="Q83" s="3"/>
      <c r="R83" s="3"/>
      <c r="S83" s="3"/>
      <c r="T83" s="3">
        <v>1</v>
      </c>
      <c r="U83" s="3"/>
      <c r="V83" s="3"/>
      <c r="W83" s="3"/>
      <c r="X83" s="3"/>
      <c r="Y83" s="3"/>
      <c r="Z83" s="3"/>
      <c r="AA83" s="3"/>
      <c r="AB83" s="3">
        <v>9</v>
      </c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>
        <f t="shared" si="12"/>
        <v>10</v>
      </c>
      <c r="AN83" s="3">
        <f t="shared" si="13"/>
        <v>2</v>
      </c>
      <c r="AO83" s="3">
        <v>9</v>
      </c>
      <c r="AP83" s="3"/>
      <c r="AQ83" s="3"/>
      <c r="AR83" s="3"/>
      <c r="AS83" s="3"/>
      <c r="AT83" s="3"/>
      <c r="AU83" s="3"/>
      <c r="AV83" s="3"/>
      <c r="AW83" s="3"/>
      <c r="AX83" s="3">
        <v>1</v>
      </c>
      <c r="AY83" s="3"/>
      <c r="AZ83" s="3"/>
      <c r="BA83" s="3">
        <v>1</v>
      </c>
      <c r="BB83" s="3"/>
      <c r="BC83" s="3"/>
      <c r="BD83" s="3">
        <f t="shared" si="14"/>
        <v>2</v>
      </c>
      <c r="BE83" s="3">
        <f t="shared" si="15"/>
        <v>2</v>
      </c>
      <c r="BF83" s="3">
        <v>2</v>
      </c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>
        <v>1</v>
      </c>
      <c r="CP83" s="3"/>
      <c r="CQ83" s="3"/>
      <c r="CR83" s="3"/>
      <c r="CS83" s="3"/>
      <c r="CT83" s="3"/>
      <c r="CU83" s="3"/>
      <c r="CV83" s="3">
        <v>1</v>
      </c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>
        <f t="shared" si="16"/>
        <v>2</v>
      </c>
      <c r="DV83" s="3">
        <f t="shared" si="17"/>
        <v>2</v>
      </c>
      <c r="DW83" s="3">
        <v>2</v>
      </c>
      <c r="DX83" s="3">
        <v>12</v>
      </c>
      <c r="DY83" s="3">
        <v>1</v>
      </c>
    </row>
    <row r="84" spans="1:129" ht="15" customHeight="1">
      <c r="A84" s="3">
        <v>82</v>
      </c>
      <c r="B84" s="12" t="s">
        <v>85</v>
      </c>
      <c r="C84" s="12" t="s">
        <v>345</v>
      </c>
      <c r="D84" s="3">
        <v>136</v>
      </c>
      <c r="E84" s="3">
        <v>111</v>
      </c>
      <c r="F84" s="12" t="s">
        <v>346</v>
      </c>
      <c r="G84" s="12" t="s">
        <v>1113</v>
      </c>
      <c r="H84" s="12" t="s">
        <v>807</v>
      </c>
      <c r="I84" s="3">
        <v>398</v>
      </c>
      <c r="J84" s="24" t="s">
        <v>1114</v>
      </c>
      <c r="K84" s="24" t="s">
        <v>1115</v>
      </c>
      <c r="L84" s="25" t="s">
        <v>902</v>
      </c>
      <c r="M84" s="3">
        <v>89</v>
      </c>
      <c r="N84" s="3">
        <v>0</v>
      </c>
      <c r="O84" s="12" t="s">
        <v>79</v>
      </c>
      <c r="P84" s="14" t="s">
        <v>348</v>
      </c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>
        <v>8</v>
      </c>
      <c r="AC84" s="3">
        <v>1</v>
      </c>
      <c r="AD84" s="3"/>
      <c r="AE84" s="3"/>
      <c r="AF84" s="3"/>
      <c r="AG84" s="3"/>
      <c r="AH84" s="3"/>
      <c r="AI84" s="3"/>
      <c r="AJ84" s="3"/>
      <c r="AK84" s="3">
        <v>1</v>
      </c>
      <c r="AL84" s="3"/>
      <c r="AM84" s="3">
        <f t="shared" si="12"/>
        <v>10</v>
      </c>
      <c r="AN84" s="3">
        <f t="shared" si="13"/>
        <v>3</v>
      </c>
      <c r="AO84" s="3">
        <v>9</v>
      </c>
      <c r="AP84" s="3"/>
      <c r="AQ84" s="3"/>
      <c r="AR84" s="3"/>
      <c r="AS84" s="3"/>
      <c r="AT84" s="3">
        <v>1</v>
      </c>
      <c r="AU84" s="3"/>
      <c r="AV84" s="3"/>
      <c r="AW84" s="3"/>
      <c r="AX84" s="3"/>
      <c r="AY84" s="3">
        <v>1</v>
      </c>
      <c r="AZ84" s="3"/>
      <c r="BA84" s="3"/>
      <c r="BB84" s="3"/>
      <c r="BC84" s="3"/>
      <c r="BD84" s="3">
        <f t="shared" si="14"/>
        <v>2</v>
      </c>
      <c r="BE84" s="3">
        <f t="shared" si="15"/>
        <v>2</v>
      </c>
      <c r="BF84" s="3">
        <v>2</v>
      </c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>
        <v>1</v>
      </c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>
        <v>1</v>
      </c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>
        <f t="shared" si="16"/>
        <v>2</v>
      </c>
      <c r="DV84" s="3">
        <f t="shared" si="17"/>
        <v>2</v>
      </c>
      <c r="DW84" s="3">
        <v>2</v>
      </c>
      <c r="DX84" s="3">
        <v>11</v>
      </c>
      <c r="DY84" s="3">
        <v>1</v>
      </c>
    </row>
    <row r="85" spans="1:129" ht="15" customHeight="1">
      <c r="A85" s="3">
        <v>83</v>
      </c>
      <c r="B85" s="12" t="s">
        <v>85</v>
      </c>
      <c r="C85" s="12" t="s">
        <v>401</v>
      </c>
      <c r="D85" s="3">
        <v>12</v>
      </c>
      <c r="E85" s="3">
        <v>11</v>
      </c>
      <c r="F85" s="12" t="s">
        <v>402</v>
      </c>
      <c r="G85" s="12" t="s">
        <v>1116</v>
      </c>
      <c r="H85" s="12" t="s">
        <v>807</v>
      </c>
      <c r="I85" s="3">
        <v>229</v>
      </c>
      <c r="J85" s="24" t="s">
        <v>1117</v>
      </c>
      <c r="K85" s="24" t="s">
        <v>1118</v>
      </c>
      <c r="L85" s="25" t="s">
        <v>1119</v>
      </c>
      <c r="M85" s="3">
        <v>104</v>
      </c>
      <c r="N85" s="3">
        <v>38703</v>
      </c>
      <c r="O85" s="12" t="s">
        <v>79</v>
      </c>
      <c r="P85" s="14" t="s">
        <v>404</v>
      </c>
      <c r="Q85" s="3"/>
      <c r="R85" s="3"/>
      <c r="S85" s="3"/>
      <c r="T85" s="3">
        <v>4</v>
      </c>
      <c r="U85" s="3"/>
      <c r="V85" s="3"/>
      <c r="W85" s="3"/>
      <c r="X85" s="3"/>
      <c r="Y85" s="3"/>
      <c r="Z85" s="3"/>
      <c r="AA85" s="3"/>
      <c r="AB85" s="3">
        <v>7</v>
      </c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>
        <f t="shared" si="12"/>
        <v>11</v>
      </c>
      <c r="AN85" s="3">
        <f t="shared" si="13"/>
        <v>2</v>
      </c>
      <c r="AO85" s="3">
        <v>8</v>
      </c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>
        <f t="shared" si="14"/>
        <v>0</v>
      </c>
      <c r="BE85" s="3">
        <f t="shared" si="15"/>
        <v>0</v>
      </c>
      <c r="BF85" s="3">
        <v>0</v>
      </c>
      <c r="BG85" s="3">
        <v>1</v>
      </c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>
        <v>1</v>
      </c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>
        <v>1</v>
      </c>
      <c r="DS85" s="3"/>
      <c r="DT85" s="3"/>
      <c r="DU85" s="3">
        <f t="shared" si="16"/>
        <v>3</v>
      </c>
      <c r="DV85" s="3">
        <f t="shared" si="17"/>
        <v>3</v>
      </c>
      <c r="DW85" s="3">
        <v>3</v>
      </c>
      <c r="DX85" s="3">
        <v>11</v>
      </c>
      <c r="DY85" s="3">
        <v>1</v>
      </c>
    </row>
    <row r="86" spans="1:129" ht="15" customHeight="1">
      <c r="A86" s="3">
        <v>84</v>
      </c>
      <c r="B86" s="12" t="s">
        <v>85</v>
      </c>
      <c r="C86" s="12" t="e">
        <v>#N/A</v>
      </c>
      <c r="D86" s="3" t="e">
        <v>#N/A</v>
      </c>
      <c r="E86" s="3" t="e">
        <v>#N/A</v>
      </c>
      <c r="F86" s="12" t="s">
        <v>384</v>
      </c>
      <c r="G86" s="12" t="s">
        <v>1120</v>
      </c>
      <c r="H86" s="12" t="s">
        <v>807</v>
      </c>
      <c r="I86" s="3">
        <v>612</v>
      </c>
      <c r="J86" s="24" t="s">
        <v>1121</v>
      </c>
      <c r="K86" s="24" t="s">
        <v>1122</v>
      </c>
      <c r="L86" s="25" t="s">
        <v>962</v>
      </c>
      <c r="M86" s="3">
        <v>322</v>
      </c>
      <c r="N86" s="3">
        <v>6619</v>
      </c>
      <c r="O86" s="12" t="s">
        <v>385</v>
      </c>
      <c r="P86" s="14" t="s">
        <v>386</v>
      </c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>
        <v>6</v>
      </c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>
        <f t="shared" si="12"/>
        <v>6</v>
      </c>
      <c r="AN86" s="3">
        <f t="shared" si="13"/>
        <v>1</v>
      </c>
      <c r="AO86" s="3">
        <v>6</v>
      </c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>
        <f t="shared" si="14"/>
        <v>0</v>
      </c>
      <c r="BE86" s="3">
        <f t="shared" si="15"/>
        <v>0</v>
      </c>
      <c r="BF86" s="3">
        <v>0</v>
      </c>
      <c r="BG86" s="3"/>
      <c r="BH86" s="3">
        <v>1</v>
      </c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>
        <v>2</v>
      </c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>
        <v>1</v>
      </c>
      <c r="DS86" s="3"/>
      <c r="DT86" s="3"/>
      <c r="DU86" s="3">
        <f t="shared" si="16"/>
        <v>4</v>
      </c>
      <c r="DV86" s="3">
        <f t="shared" si="17"/>
        <v>3</v>
      </c>
      <c r="DW86" s="3">
        <v>4</v>
      </c>
      <c r="DX86" s="3">
        <v>10</v>
      </c>
      <c r="DY86" s="3">
        <v>1</v>
      </c>
    </row>
    <row r="87" spans="1:129" ht="15" customHeight="1">
      <c r="A87" s="3">
        <v>85</v>
      </c>
      <c r="B87" s="12" t="s">
        <v>85</v>
      </c>
      <c r="C87" s="12" t="s">
        <v>410</v>
      </c>
      <c r="D87" s="3">
        <v>60</v>
      </c>
      <c r="E87" s="3">
        <v>52</v>
      </c>
      <c r="F87" s="12" t="s">
        <v>411</v>
      </c>
      <c r="G87" s="12" t="s">
        <v>1123</v>
      </c>
      <c r="H87" s="12" t="s">
        <v>807</v>
      </c>
      <c r="I87" s="3">
        <v>339</v>
      </c>
      <c r="J87" s="24" t="s">
        <v>1124</v>
      </c>
      <c r="K87" s="24" t="s">
        <v>959</v>
      </c>
      <c r="L87" s="25" t="s">
        <v>976</v>
      </c>
      <c r="M87" s="3">
        <v>86</v>
      </c>
      <c r="N87" s="3">
        <v>16034</v>
      </c>
      <c r="O87" s="12" t="s">
        <v>79</v>
      </c>
      <c r="P87" s="14" t="s">
        <v>413</v>
      </c>
      <c r="Q87" s="3"/>
      <c r="R87" s="3"/>
      <c r="S87" s="3"/>
      <c r="T87" s="3">
        <v>1</v>
      </c>
      <c r="U87" s="3"/>
      <c r="V87" s="3"/>
      <c r="W87" s="3"/>
      <c r="X87" s="3"/>
      <c r="Y87" s="3"/>
      <c r="Z87" s="3"/>
      <c r="AA87" s="3"/>
      <c r="AB87" s="3">
        <v>5</v>
      </c>
      <c r="AC87" s="3"/>
      <c r="AD87" s="3"/>
      <c r="AE87" s="3">
        <v>1</v>
      </c>
      <c r="AF87" s="3"/>
      <c r="AG87" s="3"/>
      <c r="AH87" s="3"/>
      <c r="AI87" s="3"/>
      <c r="AJ87" s="3"/>
      <c r="AK87" s="3">
        <v>1</v>
      </c>
      <c r="AL87" s="3"/>
      <c r="AM87" s="3">
        <f t="shared" si="12"/>
        <v>8</v>
      </c>
      <c r="AN87" s="3">
        <f t="shared" si="13"/>
        <v>4</v>
      </c>
      <c r="AO87" s="3">
        <v>6</v>
      </c>
      <c r="AP87" s="3"/>
      <c r="AQ87" s="3"/>
      <c r="AR87" s="3"/>
      <c r="AS87" s="3"/>
      <c r="AT87" s="3"/>
      <c r="AU87" s="3"/>
      <c r="AV87" s="3"/>
      <c r="AW87" s="3">
        <v>1</v>
      </c>
      <c r="AX87" s="3"/>
      <c r="AY87" s="3"/>
      <c r="AZ87" s="3"/>
      <c r="BA87" s="3"/>
      <c r="BB87" s="3"/>
      <c r="BC87" s="3"/>
      <c r="BD87" s="3">
        <f t="shared" si="14"/>
        <v>1</v>
      </c>
      <c r="BE87" s="3">
        <f t="shared" si="15"/>
        <v>1</v>
      </c>
      <c r="BF87" s="3">
        <v>1</v>
      </c>
      <c r="BG87" s="3"/>
      <c r="BH87" s="3">
        <v>1</v>
      </c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>
        <v>1</v>
      </c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>
        <v>1</v>
      </c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>
        <v>1</v>
      </c>
      <c r="DS87" s="3"/>
      <c r="DT87" s="3"/>
      <c r="DU87" s="3">
        <f t="shared" si="16"/>
        <v>4</v>
      </c>
      <c r="DV87" s="3">
        <f t="shared" si="17"/>
        <v>4</v>
      </c>
      <c r="DW87" s="3">
        <v>3</v>
      </c>
      <c r="DX87" s="3">
        <v>9</v>
      </c>
      <c r="DY87" s="3">
        <v>0</v>
      </c>
    </row>
    <row r="88" spans="1:129" ht="15" customHeight="1">
      <c r="A88" s="3">
        <v>86</v>
      </c>
      <c r="B88" s="12" t="s">
        <v>85</v>
      </c>
      <c r="C88" s="12" t="s">
        <v>361</v>
      </c>
      <c r="D88" s="3">
        <v>45</v>
      </c>
      <c r="E88" s="3">
        <v>38</v>
      </c>
      <c r="F88" s="12" t="s">
        <v>362</v>
      </c>
      <c r="G88" s="12" t="s">
        <v>1125</v>
      </c>
      <c r="H88" s="12" t="s">
        <v>807</v>
      </c>
      <c r="I88" s="3">
        <v>320</v>
      </c>
      <c r="J88" s="24" t="s">
        <v>1126</v>
      </c>
      <c r="K88" s="24" t="s">
        <v>1112</v>
      </c>
      <c r="L88" s="25" t="s">
        <v>1127</v>
      </c>
      <c r="M88" s="3">
        <v>52</v>
      </c>
      <c r="N88" s="3">
        <v>0</v>
      </c>
      <c r="O88" s="12" t="s">
        <v>79</v>
      </c>
      <c r="P88" s="14" t="s">
        <v>364</v>
      </c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>
        <v>3</v>
      </c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>
        <f t="shared" si="12"/>
        <v>3</v>
      </c>
      <c r="AN88" s="3">
        <f t="shared" si="13"/>
        <v>1</v>
      </c>
      <c r="AO88" s="3">
        <v>3</v>
      </c>
      <c r="AP88" s="3"/>
      <c r="AQ88" s="3"/>
      <c r="AR88" s="3"/>
      <c r="AS88" s="3"/>
      <c r="AT88" s="3"/>
      <c r="AU88" s="3"/>
      <c r="AV88" s="3"/>
      <c r="AW88" s="3">
        <v>1</v>
      </c>
      <c r="AX88" s="3"/>
      <c r="AY88" s="3"/>
      <c r="AZ88" s="3"/>
      <c r="BA88" s="3"/>
      <c r="BB88" s="3"/>
      <c r="BC88" s="3"/>
      <c r="BD88" s="3">
        <f t="shared" si="14"/>
        <v>1</v>
      </c>
      <c r="BE88" s="3">
        <f t="shared" si="15"/>
        <v>1</v>
      </c>
      <c r="BF88" s="3">
        <v>1</v>
      </c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>
        <v>1</v>
      </c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>
        <v>2</v>
      </c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>
        <f t="shared" si="16"/>
        <v>3</v>
      </c>
      <c r="DV88" s="3">
        <f t="shared" si="17"/>
        <v>2</v>
      </c>
      <c r="DW88" s="3">
        <v>3</v>
      </c>
      <c r="DX88" s="3">
        <v>7</v>
      </c>
      <c r="DY88" s="3">
        <v>0</v>
      </c>
    </row>
    <row r="89" spans="1:129" ht="15" customHeight="1">
      <c r="A89" s="3">
        <v>87</v>
      </c>
      <c r="B89" s="12" t="s">
        <v>64</v>
      </c>
      <c r="C89" s="12" t="e">
        <v>#N/A</v>
      </c>
      <c r="D89" s="3" t="e">
        <v>#N/A</v>
      </c>
      <c r="E89" s="3" t="e">
        <v>#N/A</v>
      </c>
      <c r="F89" s="12" t="s">
        <v>665</v>
      </c>
      <c r="G89" s="12" t="s">
        <v>1128</v>
      </c>
      <c r="H89" s="12" t="s">
        <v>818</v>
      </c>
      <c r="I89" s="3">
        <v>53</v>
      </c>
      <c r="J89" s="24" t="s">
        <v>1129</v>
      </c>
      <c r="K89" s="24" t="s">
        <v>1130</v>
      </c>
      <c r="L89" s="25" t="s">
        <v>1131</v>
      </c>
      <c r="M89" s="3">
        <v>80</v>
      </c>
      <c r="N89" s="3">
        <v>30999</v>
      </c>
      <c r="O89" s="12"/>
      <c r="P89" s="14" t="s">
        <v>667</v>
      </c>
      <c r="Q89" s="3"/>
      <c r="R89" s="3"/>
      <c r="S89" s="3"/>
      <c r="T89" s="3">
        <v>2</v>
      </c>
      <c r="U89" s="3"/>
      <c r="V89" s="3"/>
      <c r="W89" s="3"/>
      <c r="X89" s="3"/>
      <c r="Y89" s="3"/>
      <c r="Z89" s="3"/>
      <c r="AA89" s="3"/>
      <c r="AB89" s="3">
        <v>4</v>
      </c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>
        <f t="shared" si="12"/>
        <v>6</v>
      </c>
      <c r="AN89" s="3">
        <f t="shared" si="13"/>
        <v>2</v>
      </c>
      <c r="AO89" s="3">
        <v>5</v>
      </c>
      <c r="AP89" s="3"/>
      <c r="AQ89" s="3"/>
      <c r="AR89" s="3"/>
      <c r="AS89" s="3"/>
      <c r="AT89" s="3"/>
      <c r="AU89" s="3"/>
      <c r="AV89" s="3"/>
      <c r="AW89" s="3"/>
      <c r="AX89" s="3">
        <v>1</v>
      </c>
      <c r="AY89" s="3"/>
      <c r="AZ89" s="3"/>
      <c r="BA89" s="3"/>
      <c r="BB89" s="3"/>
      <c r="BC89" s="3"/>
      <c r="BD89" s="3">
        <f t="shared" si="14"/>
        <v>1</v>
      </c>
      <c r="BE89" s="3">
        <f t="shared" si="15"/>
        <v>1</v>
      </c>
      <c r="BF89" s="3">
        <v>1</v>
      </c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>
        <v>1</v>
      </c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>
        <v>1</v>
      </c>
      <c r="DR89" s="3"/>
      <c r="DS89" s="3"/>
      <c r="DT89" s="3"/>
      <c r="DU89" s="3">
        <f t="shared" si="16"/>
        <v>2</v>
      </c>
      <c r="DV89" s="3">
        <f t="shared" si="17"/>
        <v>2</v>
      </c>
      <c r="DW89" s="3">
        <v>2</v>
      </c>
      <c r="DX89" s="3">
        <v>7</v>
      </c>
      <c r="DY89" s="3">
        <v>0</v>
      </c>
    </row>
    <row r="90" spans="1:129" ht="15" customHeight="1">
      <c r="A90" s="3">
        <v>88</v>
      </c>
      <c r="B90" s="12"/>
      <c r="C90" s="12" t="e">
        <v>#N/A</v>
      </c>
      <c r="D90" s="3" t="e">
        <v>#N/A</v>
      </c>
      <c r="E90" s="3" t="e">
        <v>#N/A</v>
      </c>
      <c r="F90" s="12" t="s">
        <v>676</v>
      </c>
      <c r="G90" s="12" t="s">
        <v>1132</v>
      </c>
      <c r="H90" s="12" t="s">
        <v>818</v>
      </c>
      <c r="I90" s="3">
        <v>536</v>
      </c>
      <c r="J90" s="24" t="s">
        <v>1133</v>
      </c>
      <c r="K90" s="24" t="s">
        <v>1134</v>
      </c>
      <c r="L90" s="25" t="s">
        <v>1135</v>
      </c>
      <c r="M90" s="3">
        <v>49</v>
      </c>
      <c r="N90" s="3">
        <v>0</v>
      </c>
      <c r="O90" s="12"/>
      <c r="P90" s="14" t="s">
        <v>677</v>
      </c>
      <c r="Q90" s="3"/>
      <c r="R90" s="3"/>
      <c r="S90" s="3"/>
      <c r="T90" s="3">
        <v>1</v>
      </c>
      <c r="U90" s="3"/>
      <c r="V90" s="3">
        <v>1</v>
      </c>
      <c r="W90" s="3"/>
      <c r="X90" s="3"/>
      <c r="Y90" s="3"/>
      <c r="Z90" s="3"/>
      <c r="AA90" s="3"/>
      <c r="AB90" s="3">
        <v>3</v>
      </c>
      <c r="AC90" s="3"/>
      <c r="AD90" s="3"/>
      <c r="AE90" s="3"/>
      <c r="AF90" s="3"/>
      <c r="AG90" s="3"/>
      <c r="AH90" s="3"/>
      <c r="AI90" s="3"/>
      <c r="AJ90" s="3"/>
      <c r="AK90" s="3">
        <v>2</v>
      </c>
      <c r="AL90" s="3"/>
      <c r="AM90" s="3">
        <f t="shared" si="12"/>
        <v>7</v>
      </c>
      <c r="AN90" s="3">
        <f t="shared" si="13"/>
        <v>4</v>
      </c>
      <c r="AO90" s="3">
        <v>5</v>
      </c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>
        <f t="shared" si="14"/>
        <v>0</v>
      </c>
      <c r="BE90" s="3">
        <f t="shared" si="15"/>
        <v>0</v>
      </c>
      <c r="BF90" s="3">
        <v>0</v>
      </c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>
        <v>1</v>
      </c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>
        <f t="shared" si="16"/>
        <v>1</v>
      </c>
      <c r="DV90" s="3">
        <f t="shared" si="17"/>
        <v>1</v>
      </c>
      <c r="DW90" s="3">
        <v>1</v>
      </c>
      <c r="DX90" s="3">
        <v>6</v>
      </c>
      <c r="DY90" s="3">
        <v>0</v>
      </c>
    </row>
    <row r="91" spans="1:129" ht="15" customHeight="1">
      <c r="A91" s="3">
        <v>89</v>
      </c>
      <c r="B91" s="12" t="s">
        <v>48</v>
      </c>
      <c r="C91" s="12" t="e">
        <v>#N/A</v>
      </c>
      <c r="D91" s="3" t="e">
        <v>#N/A</v>
      </c>
      <c r="E91" s="3" t="e">
        <v>#N/A</v>
      </c>
      <c r="F91" s="12" t="s">
        <v>238</v>
      </c>
      <c r="G91" s="12" t="s">
        <v>1136</v>
      </c>
      <c r="H91" s="12" t="s">
        <v>807</v>
      </c>
      <c r="I91" s="3">
        <v>87</v>
      </c>
      <c r="J91" s="24" t="s">
        <v>1137</v>
      </c>
      <c r="K91" s="24" t="s">
        <v>1138</v>
      </c>
      <c r="L91" s="25" t="s">
        <v>1139</v>
      </c>
      <c r="M91" s="3">
        <v>9</v>
      </c>
      <c r="N91" s="3">
        <v>0</v>
      </c>
      <c r="O91" s="12" t="s">
        <v>239</v>
      </c>
      <c r="P91" s="14" t="s">
        <v>240</v>
      </c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>
        <v>3</v>
      </c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>
        <f t="shared" si="12"/>
        <v>3</v>
      </c>
      <c r="AN91" s="3">
        <f t="shared" si="13"/>
        <v>1</v>
      </c>
      <c r="AO91" s="3">
        <v>3</v>
      </c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>
        <f t="shared" si="14"/>
        <v>0</v>
      </c>
      <c r="BE91" s="3">
        <f t="shared" si="15"/>
        <v>0</v>
      </c>
      <c r="BF91" s="3">
        <v>0</v>
      </c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>
        <v>1</v>
      </c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>
        <f t="shared" si="16"/>
        <v>1</v>
      </c>
      <c r="DV91" s="3">
        <f t="shared" si="17"/>
        <v>1</v>
      </c>
      <c r="DW91" s="3">
        <v>1</v>
      </c>
      <c r="DX91" s="3">
        <v>4</v>
      </c>
      <c r="DY91" s="3">
        <v>0</v>
      </c>
    </row>
  </sheetData>
  <autoFilter ref="A2:DY91" xr:uid="{00000000-0009-0000-0000-000003000000}"/>
  <sortState xmlns:xlrd2="http://schemas.microsoft.com/office/spreadsheetml/2017/richdata2" ref="A3:DY91">
    <sortCondition descending="1" ref="DX3:DX91"/>
    <sortCondition ref="F3:F91"/>
  </sortState>
  <mergeCells count="5">
    <mergeCell ref="A1:P1"/>
    <mergeCell ref="Q1:AO1"/>
    <mergeCell ref="AP1:BF1"/>
    <mergeCell ref="BG1:DW1"/>
    <mergeCell ref="DX1:DY1"/>
  </mergeCells>
  <hyperlinks>
    <hyperlink ref="P3" r:id="rId1" xr:uid="{00000000-0004-0000-0300-000000000000}"/>
    <hyperlink ref="P4" r:id="rId2" xr:uid="{00000000-0004-0000-0300-000001000000}"/>
    <hyperlink ref="P5" r:id="rId3" xr:uid="{00000000-0004-0000-0300-000002000000}"/>
    <hyperlink ref="P6" r:id="rId4" xr:uid="{00000000-0004-0000-0300-000003000000}"/>
    <hyperlink ref="P7" r:id="rId5" xr:uid="{00000000-0004-0000-0300-000004000000}"/>
    <hyperlink ref="P8" r:id="rId6" xr:uid="{00000000-0004-0000-0300-000005000000}"/>
    <hyperlink ref="P9" r:id="rId7" xr:uid="{00000000-0004-0000-0300-000006000000}"/>
    <hyperlink ref="P10" r:id="rId8" xr:uid="{00000000-0004-0000-0300-000007000000}"/>
    <hyperlink ref="P11" r:id="rId9" xr:uid="{00000000-0004-0000-0300-000008000000}"/>
    <hyperlink ref="P12" r:id="rId10" xr:uid="{00000000-0004-0000-0300-000009000000}"/>
    <hyperlink ref="P13" r:id="rId11" xr:uid="{00000000-0004-0000-0300-00000A000000}"/>
    <hyperlink ref="P14" r:id="rId12" xr:uid="{00000000-0004-0000-0300-00000B000000}"/>
    <hyperlink ref="P15" r:id="rId13" xr:uid="{00000000-0004-0000-0300-00000C000000}"/>
    <hyperlink ref="P16" r:id="rId14" xr:uid="{00000000-0004-0000-0300-00000D000000}"/>
    <hyperlink ref="P17" r:id="rId15" xr:uid="{00000000-0004-0000-0300-00000E000000}"/>
    <hyperlink ref="P18" r:id="rId16" xr:uid="{00000000-0004-0000-0300-00000F000000}"/>
    <hyperlink ref="P19" r:id="rId17" xr:uid="{00000000-0004-0000-0300-000010000000}"/>
    <hyperlink ref="P20" r:id="rId18" xr:uid="{00000000-0004-0000-0300-000011000000}"/>
    <hyperlink ref="P21" r:id="rId19" xr:uid="{00000000-0004-0000-0300-000012000000}"/>
    <hyperlink ref="P22" r:id="rId20" xr:uid="{00000000-0004-0000-0300-000013000000}"/>
    <hyperlink ref="P23" r:id="rId21" xr:uid="{00000000-0004-0000-0300-000014000000}"/>
    <hyperlink ref="P25" r:id="rId22" xr:uid="{00000000-0004-0000-0300-000015000000}"/>
    <hyperlink ref="P24" r:id="rId23" xr:uid="{00000000-0004-0000-0300-000016000000}"/>
    <hyperlink ref="P26" r:id="rId24" xr:uid="{00000000-0004-0000-0300-000017000000}"/>
    <hyperlink ref="P27" r:id="rId25" xr:uid="{00000000-0004-0000-0300-000018000000}"/>
    <hyperlink ref="P28" r:id="rId26" xr:uid="{00000000-0004-0000-0300-000019000000}"/>
    <hyperlink ref="P29" r:id="rId27" xr:uid="{00000000-0004-0000-0300-00001A000000}"/>
    <hyperlink ref="P30" r:id="rId28" xr:uid="{00000000-0004-0000-0300-00001B000000}"/>
    <hyperlink ref="P31" r:id="rId29" xr:uid="{00000000-0004-0000-0300-00001C000000}"/>
    <hyperlink ref="P32" r:id="rId30" xr:uid="{00000000-0004-0000-0300-00001D000000}"/>
    <hyperlink ref="P33" r:id="rId31" xr:uid="{00000000-0004-0000-0300-00001E000000}"/>
    <hyperlink ref="P34" r:id="rId32" xr:uid="{00000000-0004-0000-0300-00001F000000}"/>
    <hyperlink ref="P35" r:id="rId33" xr:uid="{00000000-0004-0000-0300-000020000000}"/>
    <hyperlink ref="P36" r:id="rId34" xr:uid="{00000000-0004-0000-0300-000021000000}"/>
    <hyperlink ref="P37" r:id="rId35" xr:uid="{00000000-0004-0000-0300-000022000000}"/>
    <hyperlink ref="P38" r:id="rId36" xr:uid="{00000000-0004-0000-0300-000023000000}"/>
    <hyperlink ref="P39" r:id="rId37" xr:uid="{00000000-0004-0000-0300-000024000000}"/>
    <hyperlink ref="P40" r:id="rId38" xr:uid="{00000000-0004-0000-0300-000025000000}"/>
    <hyperlink ref="P41" r:id="rId39" xr:uid="{00000000-0004-0000-0300-000026000000}"/>
    <hyperlink ref="P42" r:id="rId40" xr:uid="{00000000-0004-0000-0300-000027000000}"/>
    <hyperlink ref="P43" r:id="rId41" xr:uid="{00000000-0004-0000-0300-000028000000}"/>
    <hyperlink ref="P44" r:id="rId42" xr:uid="{00000000-0004-0000-0300-000029000000}"/>
    <hyperlink ref="P45" r:id="rId43" xr:uid="{00000000-0004-0000-0300-00002A000000}"/>
    <hyperlink ref="P46" r:id="rId44" xr:uid="{00000000-0004-0000-0300-00002B000000}"/>
    <hyperlink ref="P47" r:id="rId45" xr:uid="{00000000-0004-0000-0300-00002C000000}"/>
    <hyperlink ref="P48" r:id="rId46" xr:uid="{00000000-0004-0000-0300-00002D000000}"/>
    <hyperlink ref="P49" r:id="rId47" xr:uid="{00000000-0004-0000-0300-00002E000000}"/>
    <hyperlink ref="P50" r:id="rId48" xr:uid="{00000000-0004-0000-0300-00002F000000}"/>
    <hyperlink ref="P52" r:id="rId49" xr:uid="{00000000-0004-0000-0300-000030000000}"/>
    <hyperlink ref="P51" r:id="rId50" xr:uid="{00000000-0004-0000-0300-000031000000}"/>
    <hyperlink ref="P53" r:id="rId51" xr:uid="{00000000-0004-0000-0300-000032000000}"/>
    <hyperlink ref="P54" r:id="rId52" xr:uid="{00000000-0004-0000-0300-000033000000}"/>
    <hyperlink ref="P55" r:id="rId53" xr:uid="{00000000-0004-0000-0300-000034000000}"/>
    <hyperlink ref="P57" r:id="rId54" xr:uid="{00000000-0004-0000-0300-000035000000}"/>
    <hyperlink ref="P56" r:id="rId55" xr:uid="{00000000-0004-0000-0300-000036000000}"/>
    <hyperlink ref="P58" r:id="rId56" xr:uid="{00000000-0004-0000-0300-000037000000}"/>
    <hyperlink ref="P59" r:id="rId57" xr:uid="{00000000-0004-0000-0300-000038000000}"/>
    <hyperlink ref="P61" r:id="rId58" xr:uid="{00000000-0004-0000-0300-000039000000}"/>
    <hyperlink ref="P60" r:id="rId59" xr:uid="{00000000-0004-0000-0300-00003A000000}"/>
    <hyperlink ref="P62" r:id="rId60" xr:uid="{00000000-0004-0000-0300-00003B000000}"/>
    <hyperlink ref="P63" r:id="rId61" xr:uid="{00000000-0004-0000-0300-00003C000000}"/>
    <hyperlink ref="P64" r:id="rId62" xr:uid="{00000000-0004-0000-0300-00003D000000}"/>
    <hyperlink ref="P65" r:id="rId63" xr:uid="{00000000-0004-0000-0300-00003E000000}"/>
    <hyperlink ref="P66" r:id="rId64" xr:uid="{00000000-0004-0000-0300-00003F000000}"/>
    <hyperlink ref="P68" r:id="rId65" xr:uid="{00000000-0004-0000-0300-000040000000}"/>
    <hyperlink ref="P67" r:id="rId66" xr:uid="{00000000-0004-0000-0300-000041000000}"/>
    <hyperlink ref="P69" r:id="rId67" xr:uid="{00000000-0004-0000-0300-000042000000}"/>
    <hyperlink ref="P70" r:id="rId68" xr:uid="{00000000-0004-0000-0300-000043000000}"/>
    <hyperlink ref="P71" r:id="rId69" xr:uid="{00000000-0004-0000-0300-000044000000}"/>
    <hyperlink ref="P72" r:id="rId70" xr:uid="{00000000-0004-0000-0300-000045000000}"/>
    <hyperlink ref="P73" r:id="rId71" xr:uid="{00000000-0004-0000-0300-000046000000}"/>
    <hyperlink ref="P75" r:id="rId72" xr:uid="{00000000-0004-0000-0300-000047000000}"/>
    <hyperlink ref="P74" r:id="rId73" xr:uid="{00000000-0004-0000-0300-000048000000}"/>
    <hyperlink ref="P76" r:id="rId74" xr:uid="{00000000-0004-0000-0300-000049000000}"/>
    <hyperlink ref="P77" r:id="rId75" xr:uid="{00000000-0004-0000-0300-00004A000000}"/>
    <hyperlink ref="P78" r:id="rId76" xr:uid="{00000000-0004-0000-0300-00004B000000}"/>
    <hyperlink ref="P79" r:id="rId77" xr:uid="{00000000-0004-0000-0300-00004C000000}"/>
    <hyperlink ref="P81" r:id="rId78" xr:uid="{00000000-0004-0000-0300-00004D000000}"/>
    <hyperlink ref="P80" r:id="rId79" xr:uid="{00000000-0004-0000-0300-00004E000000}"/>
    <hyperlink ref="P82" r:id="rId80" xr:uid="{00000000-0004-0000-0300-00004F000000}"/>
    <hyperlink ref="P83" r:id="rId81" xr:uid="{00000000-0004-0000-0300-000050000000}"/>
    <hyperlink ref="P85" r:id="rId82" xr:uid="{00000000-0004-0000-0300-000051000000}"/>
    <hyperlink ref="P84" r:id="rId83" xr:uid="{00000000-0004-0000-0300-000052000000}"/>
    <hyperlink ref="P86" r:id="rId84" xr:uid="{00000000-0004-0000-0300-000053000000}"/>
    <hyperlink ref="P87" r:id="rId85" xr:uid="{00000000-0004-0000-0300-000054000000}"/>
    <hyperlink ref="P89" r:id="rId86" xr:uid="{00000000-0004-0000-0300-000055000000}"/>
    <hyperlink ref="P88" r:id="rId87" xr:uid="{00000000-0004-0000-0300-000056000000}"/>
    <hyperlink ref="P90" r:id="rId88" xr:uid="{00000000-0004-0000-0300-000057000000}"/>
    <hyperlink ref="P91" r:id="rId89" xr:uid="{00000000-0004-0000-0300-000058000000}"/>
  </hyperlinks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rgb="FF0070C0"/>
  </sheetPr>
  <dimension ref="A1:DW54"/>
  <sheetViews>
    <sheetView showGridLines="0" zoomScale="85" zoomScaleNormal="85" workbookViewId="0">
      <pane xSplit="6" ySplit="2" topLeftCell="G3" activePane="bottomRight" state="frozen"/>
      <selection pane="topRight"/>
      <selection pane="bottomLeft"/>
      <selection pane="bottomRight" activeCell="G3" sqref="G3"/>
    </sheetView>
  </sheetViews>
  <sheetFormatPr defaultColWidth="9" defaultRowHeight="14.4"/>
  <cols>
    <col min="1" max="1" width="6.21875" customWidth="1"/>
    <col min="2" max="2" width="16" customWidth="1"/>
    <col min="3" max="3" width="13.44140625" customWidth="1"/>
    <col min="4" max="5" width="10.77734375" customWidth="1"/>
    <col min="6" max="7" width="30.77734375" customWidth="1"/>
    <col min="8" max="8" width="15.44140625" customWidth="1"/>
    <col min="9" max="9" width="12.6640625" customWidth="1"/>
    <col min="10" max="12" width="15.44140625" customWidth="1"/>
    <col min="13" max="14" width="20.77734375" customWidth="1"/>
    <col min="15" max="36" width="10.44140625" customWidth="1"/>
    <col min="37" max="39" width="12.44140625" customWidth="1"/>
    <col min="40" max="53" width="10.44140625" customWidth="1"/>
    <col min="54" max="56" width="12.44140625" customWidth="1"/>
    <col min="57" max="122" width="10.44140625" customWidth="1"/>
    <col min="123" max="127" width="12.44140625" customWidth="1"/>
  </cols>
  <sheetData>
    <row r="1" spans="1:127" ht="24.9" customHeight="1">
      <c r="A1" s="57" t="s">
        <v>1140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1" t="s">
        <v>687</v>
      </c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2" t="s">
        <v>688</v>
      </c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3" t="s">
        <v>689</v>
      </c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8"/>
      <c r="DW1" s="58"/>
    </row>
    <row r="2" spans="1:127" ht="80.099999999999994" customHeight="1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690</v>
      </c>
      <c r="H2" s="11" t="s">
        <v>691</v>
      </c>
      <c r="I2" s="11" t="s">
        <v>15</v>
      </c>
      <c r="J2" s="11" t="s">
        <v>692</v>
      </c>
      <c r="K2" s="11" t="s">
        <v>693</v>
      </c>
      <c r="L2" s="11" t="s">
        <v>694</v>
      </c>
      <c r="M2" s="11" t="s">
        <v>6</v>
      </c>
      <c r="N2" s="11" t="s">
        <v>30</v>
      </c>
      <c r="O2" s="13" t="s">
        <v>695</v>
      </c>
      <c r="P2" s="13" t="s">
        <v>696</v>
      </c>
      <c r="Q2" s="13" t="s">
        <v>697</v>
      </c>
      <c r="R2" s="13" t="s">
        <v>698</v>
      </c>
      <c r="S2" s="13" t="s">
        <v>699</v>
      </c>
      <c r="T2" s="13" t="s">
        <v>700</v>
      </c>
      <c r="U2" s="13" t="s">
        <v>701</v>
      </c>
      <c r="V2" s="13" t="s">
        <v>702</v>
      </c>
      <c r="W2" s="13" t="s">
        <v>703</v>
      </c>
      <c r="X2" s="13" t="s">
        <v>704</v>
      </c>
      <c r="Y2" s="13" t="s">
        <v>705</v>
      </c>
      <c r="Z2" s="13" t="s">
        <v>706</v>
      </c>
      <c r="AA2" s="13" t="s">
        <v>707</v>
      </c>
      <c r="AB2" s="13" t="s">
        <v>708</v>
      </c>
      <c r="AC2" s="13" t="s">
        <v>709</v>
      </c>
      <c r="AD2" s="13" t="s">
        <v>710</v>
      </c>
      <c r="AE2" s="13" t="s">
        <v>711</v>
      </c>
      <c r="AF2" s="13" t="s">
        <v>712</v>
      </c>
      <c r="AG2" s="13" t="s">
        <v>713</v>
      </c>
      <c r="AH2" s="13" t="s">
        <v>714</v>
      </c>
      <c r="AI2" s="13" t="s">
        <v>715</v>
      </c>
      <c r="AJ2" s="13" t="s">
        <v>716</v>
      </c>
      <c r="AK2" s="15" t="s">
        <v>717</v>
      </c>
      <c r="AL2" s="15" t="s">
        <v>718</v>
      </c>
      <c r="AM2" s="15" t="s">
        <v>719</v>
      </c>
      <c r="AN2" s="16" t="s">
        <v>720</v>
      </c>
      <c r="AO2" s="16" t="s">
        <v>721</v>
      </c>
      <c r="AP2" s="16" t="s">
        <v>722</v>
      </c>
      <c r="AQ2" s="16" t="s">
        <v>723</v>
      </c>
      <c r="AR2" s="16" t="s">
        <v>724</v>
      </c>
      <c r="AS2" s="16" t="s">
        <v>725</v>
      </c>
      <c r="AT2" s="16" t="s">
        <v>726</v>
      </c>
      <c r="AU2" s="16" t="s">
        <v>727</v>
      </c>
      <c r="AV2" s="16" t="s">
        <v>728</v>
      </c>
      <c r="AW2" s="16" t="s">
        <v>729</v>
      </c>
      <c r="AX2" s="16" t="s">
        <v>730</v>
      </c>
      <c r="AY2" s="16" t="s">
        <v>731</v>
      </c>
      <c r="AZ2" s="16" t="s">
        <v>732</v>
      </c>
      <c r="BA2" s="16" t="s">
        <v>733</v>
      </c>
      <c r="BB2" s="17" t="s">
        <v>734</v>
      </c>
      <c r="BC2" s="17" t="s">
        <v>735</v>
      </c>
      <c r="BD2" s="17" t="s">
        <v>736</v>
      </c>
      <c r="BE2" s="18" t="s">
        <v>737</v>
      </c>
      <c r="BF2" s="18" t="s">
        <v>738</v>
      </c>
      <c r="BG2" s="18" t="s">
        <v>739</v>
      </c>
      <c r="BH2" s="18" t="s">
        <v>740</v>
      </c>
      <c r="BI2" s="18" t="s">
        <v>741</v>
      </c>
      <c r="BJ2" s="18" t="s">
        <v>742</v>
      </c>
      <c r="BK2" s="18" t="s">
        <v>743</v>
      </c>
      <c r="BL2" s="18" t="s">
        <v>744</v>
      </c>
      <c r="BM2" s="18" t="s">
        <v>745</v>
      </c>
      <c r="BN2" s="18" t="s">
        <v>746</v>
      </c>
      <c r="BO2" s="18" t="s">
        <v>747</v>
      </c>
      <c r="BP2" s="18" t="s">
        <v>748</v>
      </c>
      <c r="BQ2" s="18" t="s">
        <v>749</v>
      </c>
      <c r="BR2" s="18" t="s">
        <v>750</v>
      </c>
      <c r="BS2" s="18" t="s">
        <v>751</v>
      </c>
      <c r="BT2" s="18" t="s">
        <v>752</v>
      </c>
      <c r="BU2" s="18" t="s">
        <v>753</v>
      </c>
      <c r="BV2" s="18" t="s">
        <v>754</v>
      </c>
      <c r="BW2" s="18" t="s">
        <v>755</v>
      </c>
      <c r="BX2" s="18" t="s">
        <v>756</v>
      </c>
      <c r="BY2" s="18" t="s">
        <v>757</v>
      </c>
      <c r="BZ2" s="18" t="s">
        <v>758</v>
      </c>
      <c r="CA2" s="18" t="s">
        <v>759</v>
      </c>
      <c r="CB2" s="18" t="s">
        <v>760</v>
      </c>
      <c r="CC2" s="18" t="s">
        <v>761</v>
      </c>
      <c r="CD2" s="18" t="s">
        <v>762</v>
      </c>
      <c r="CE2" s="18" t="s">
        <v>763</v>
      </c>
      <c r="CF2" s="18" t="s">
        <v>764</v>
      </c>
      <c r="CG2" s="18" t="s">
        <v>765</v>
      </c>
      <c r="CH2" s="18" t="s">
        <v>766</v>
      </c>
      <c r="CI2" s="18" t="s">
        <v>767</v>
      </c>
      <c r="CJ2" s="18" t="s">
        <v>768</v>
      </c>
      <c r="CK2" s="18" t="s">
        <v>769</v>
      </c>
      <c r="CL2" s="18" t="s">
        <v>770</v>
      </c>
      <c r="CM2" s="18" t="s">
        <v>771</v>
      </c>
      <c r="CN2" s="18" t="s">
        <v>772</v>
      </c>
      <c r="CO2" s="18" t="s">
        <v>773</v>
      </c>
      <c r="CP2" s="18" t="s">
        <v>774</v>
      </c>
      <c r="CQ2" s="18" t="s">
        <v>775</v>
      </c>
      <c r="CR2" s="18" t="s">
        <v>776</v>
      </c>
      <c r="CS2" s="18" t="s">
        <v>777</v>
      </c>
      <c r="CT2" s="18" t="s">
        <v>778</v>
      </c>
      <c r="CU2" s="18" t="s">
        <v>779</v>
      </c>
      <c r="CV2" s="18" t="s">
        <v>780</v>
      </c>
      <c r="CW2" s="18" t="s">
        <v>781</v>
      </c>
      <c r="CX2" s="18" t="s">
        <v>782</v>
      </c>
      <c r="CY2" s="18" t="s">
        <v>783</v>
      </c>
      <c r="CZ2" s="18" t="s">
        <v>784</v>
      </c>
      <c r="DA2" s="18" t="s">
        <v>785</v>
      </c>
      <c r="DB2" s="18" t="s">
        <v>786</v>
      </c>
      <c r="DC2" s="18" t="s">
        <v>787</v>
      </c>
      <c r="DD2" s="18" t="s">
        <v>788</v>
      </c>
      <c r="DE2" s="18" t="s">
        <v>789</v>
      </c>
      <c r="DF2" s="18" t="s">
        <v>790</v>
      </c>
      <c r="DG2" s="18" t="s">
        <v>791</v>
      </c>
      <c r="DH2" s="18" t="s">
        <v>792</v>
      </c>
      <c r="DI2" s="18" t="s">
        <v>793</v>
      </c>
      <c r="DJ2" s="18" t="s">
        <v>794</v>
      </c>
      <c r="DK2" s="18" t="s">
        <v>795</v>
      </c>
      <c r="DL2" s="18" t="s">
        <v>796</v>
      </c>
      <c r="DM2" s="18" t="s">
        <v>797</v>
      </c>
      <c r="DN2" s="18" t="s">
        <v>798</v>
      </c>
      <c r="DO2" s="18" t="s">
        <v>799</v>
      </c>
      <c r="DP2" s="18" t="s">
        <v>800</v>
      </c>
      <c r="DQ2" s="18" t="s">
        <v>801</v>
      </c>
      <c r="DR2" s="18" t="s">
        <v>802</v>
      </c>
      <c r="DS2" s="20" t="s">
        <v>803</v>
      </c>
      <c r="DT2" s="20" t="s">
        <v>804</v>
      </c>
      <c r="DU2" s="20" t="s">
        <v>805</v>
      </c>
      <c r="DV2" s="22" t="s">
        <v>850</v>
      </c>
      <c r="DW2" s="22" t="s">
        <v>33</v>
      </c>
    </row>
    <row r="3" spans="1:127" ht="15" customHeight="1">
      <c r="A3" s="3">
        <v>1</v>
      </c>
      <c r="B3" s="12" t="s">
        <v>48</v>
      </c>
      <c r="C3" s="12" t="e">
        <v>#N/A</v>
      </c>
      <c r="D3" s="3" t="e">
        <v>#N/A</v>
      </c>
      <c r="E3" s="3" t="e">
        <v>#N/A</v>
      </c>
      <c r="F3" s="12" t="s">
        <v>514</v>
      </c>
      <c r="G3" s="12" t="s">
        <v>514</v>
      </c>
      <c r="H3" s="12" t="s">
        <v>818</v>
      </c>
      <c r="I3" s="3">
        <v>25000</v>
      </c>
      <c r="J3" s="3" t="s">
        <v>1141</v>
      </c>
      <c r="K3" s="3" t="s">
        <v>1142</v>
      </c>
      <c r="L3" s="3" t="s">
        <v>1143</v>
      </c>
      <c r="M3" s="12"/>
      <c r="N3" s="14" t="s">
        <v>517</v>
      </c>
      <c r="O3" s="3">
        <v>9</v>
      </c>
      <c r="P3" s="3">
        <v>17</v>
      </c>
      <c r="Q3" s="3"/>
      <c r="R3" s="3">
        <v>60</v>
      </c>
      <c r="S3" s="3"/>
      <c r="T3" s="3">
        <v>33</v>
      </c>
      <c r="U3" s="3">
        <v>1</v>
      </c>
      <c r="V3" s="3"/>
      <c r="W3" s="3"/>
      <c r="X3" s="3">
        <v>21</v>
      </c>
      <c r="Y3" s="3">
        <v>3</v>
      </c>
      <c r="Z3" s="3">
        <v>856</v>
      </c>
      <c r="AA3" s="3">
        <v>14</v>
      </c>
      <c r="AB3" s="3">
        <v>1</v>
      </c>
      <c r="AC3" s="3">
        <v>13</v>
      </c>
      <c r="AD3" s="3"/>
      <c r="AE3" s="3"/>
      <c r="AF3" s="3"/>
      <c r="AG3" s="3">
        <v>10</v>
      </c>
      <c r="AH3" s="3">
        <v>1</v>
      </c>
      <c r="AI3" s="3">
        <v>2</v>
      </c>
      <c r="AJ3" s="3">
        <v>2</v>
      </c>
      <c r="AK3" s="3">
        <f t="shared" ref="AK3:AK34" si="0">SUM(O3:AJ3)</f>
        <v>1043</v>
      </c>
      <c r="AL3" s="3">
        <f t="shared" ref="AL3:AL34" si="1">COUNTA(O3:AJ3)</f>
        <v>15</v>
      </c>
      <c r="AM3" s="3">
        <v>865</v>
      </c>
      <c r="AN3" s="3">
        <v>3</v>
      </c>
      <c r="AO3" s="3">
        <v>6</v>
      </c>
      <c r="AP3" s="3">
        <v>15</v>
      </c>
      <c r="AQ3" s="3">
        <v>4</v>
      </c>
      <c r="AR3" s="3">
        <v>1</v>
      </c>
      <c r="AS3" s="3"/>
      <c r="AT3" s="3">
        <v>11</v>
      </c>
      <c r="AU3" s="3">
        <v>299</v>
      </c>
      <c r="AV3" s="3">
        <v>9</v>
      </c>
      <c r="AW3" s="3">
        <v>3</v>
      </c>
      <c r="AX3" s="3">
        <v>32</v>
      </c>
      <c r="AY3" s="3">
        <v>103</v>
      </c>
      <c r="AZ3" s="3">
        <v>3</v>
      </c>
      <c r="BA3" s="3">
        <v>2</v>
      </c>
      <c r="BB3" s="3">
        <f t="shared" ref="BB3:BB34" si="2">SUM(AN3:BA3)</f>
        <v>491</v>
      </c>
      <c r="BC3" s="3">
        <f t="shared" ref="BC3:BC34" si="3">COUNTA(AN3:BA3)</f>
        <v>13</v>
      </c>
      <c r="BD3" s="3">
        <v>343</v>
      </c>
      <c r="BE3" s="3"/>
      <c r="BF3" s="3">
        <v>9</v>
      </c>
      <c r="BG3" s="3"/>
      <c r="BH3" s="3"/>
      <c r="BI3" s="3"/>
      <c r="BJ3" s="3"/>
      <c r="BK3" s="3"/>
      <c r="BL3" s="3"/>
      <c r="BM3" s="3"/>
      <c r="BN3" s="3"/>
      <c r="BO3" s="3"/>
      <c r="BP3" s="3"/>
      <c r="BQ3" s="3">
        <v>5</v>
      </c>
      <c r="BR3" s="3"/>
      <c r="BS3" s="3"/>
      <c r="BT3" s="3"/>
      <c r="BU3" s="3">
        <v>1</v>
      </c>
      <c r="BV3" s="3"/>
      <c r="BW3" s="3"/>
      <c r="BX3" s="3"/>
      <c r="BY3" s="3"/>
      <c r="BZ3" s="3"/>
      <c r="CA3" s="3">
        <v>5</v>
      </c>
      <c r="CB3" s="3"/>
      <c r="CC3" s="3">
        <v>2</v>
      </c>
      <c r="CD3" s="3">
        <v>1</v>
      </c>
      <c r="CE3" s="3"/>
      <c r="CF3" s="3"/>
      <c r="CG3" s="3"/>
      <c r="CH3" s="3"/>
      <c r="CI3" s="3"/>
      <c r="CJ3" s="3"/>
      <c r="CK3" s="3"/>
      <c r="CL3" s="3"/>
      <c r="CM3" s="3"/>
      <c r="CN3" s="3">
        <v>2</v>
      </c>
      <c r="CO3" s="3"/>
      <c r="CP3" s="3"/>
      <c r="CQ3" s="3">
        <v>2</v>
      </c>
      <c r="CR3" s="3"/>
      <c r="CS3" s="3"/>
      <c r="CT3" s="3">
        <v>38</v>
      </c>
      <c r="CU3" s="3"/>
      <c r="CV3" s="3"/>
      <c r="CW3" s="3">
        <v>1</v>
      </c>
      <c r="CX3" s="3"/>
      <c r="CY3" s="3"/>
      <c r="CZ3" s="3"/>
      <c r="DA3" s="3"/>
      <c r="DB3" s="3"/>
      <c r="DC3" s="3"/>
      <c r="DD3" s="3">
        <v>1</v>
      </c>
      <c r="DE3" s="3"/>
      <c r="DF3" s="3">
        <v>2</v>
      </c>
      <c r="DG3" s="3"/>
      <c r="DH3" s="3"/>
      <c r="DI3" s="3"/>
      <c r="DJ3" s="3"/>
      <c r="DK3" s="3"/>
      <c r="DL3" s="3"/>
      <c r="DM3" s="3"/>
      <c r="DN3" s="3"/>
      <c r="DO3" s="3"/>
      <c r="DP3" s="3">
        <v>30</v>
      </c>
      <c r="DQ3" s="3">
        <v>2</v>
      </c>
      <c r="DR3" s="3"/>
      <c r="DS3" s="3">
        <f t="shared" ref="DS3:DS34" si="4">SUM(BE3:DR3)</f>
        <v>101</v>
      </c>
      <c r="DT3" s="3">
        <f t="shared" ref="DT3:DT34" si="5">COUNTA(BE3:DR3)</f>
        <v>14</v>
      </c>
      <c r="DU3" s="3">
        <v>81</v>
      </c>
      <c r="DV3" s="23">
        <v>921</v>
      </c>
      <c r="DW3" s="3">
        <v>4</v>
      </c>
    </row>
    <row r="4" spans="1:127" ht="15" customHeight="1">
      <c r="A4" s="3">
        <v>2</v>
      </c>
      <c r="B4" s="12"/>
      <c r="C4" s="12" t="e">
        <v>#N/A</v>
      </c>
      <c r="D4" s="3" t="e">
        <v>#N/A</v>
      </c>
      <c r="E4" s="3" t="e">
        <v>#N/A</v>
      </c>
      <c r="F4" s="12" t="s">
        <v>604</v>
      </c>
      <c r="G4" s="12" t="s">
        <v>604</v>
      </c>
      <c r="H4" s="12" t="s">
        <v>818</v>
      </c>
      <c r="I4" s="3">
        <v>26000</v>
      </c>
      <c r="J4" s="3" t="s">
        <v>1144</v>
      </c>
      <c r="K4" s="3" t="s">
        <v>1145</v>
      </c>
      <c r="L4" s="3" t="s">
        <v>1146</v>
      </c>
      <c r="M4" s="12"/>
      <c r="N4" s="14" t="s">
        <v>606</v>
      </c>
      <c r="O4" s="3"/>
      <c r="P4" s="3">
        <v>4</v>
      </c>
      <c r="Q4" s="3"/>
      <c r="R4" s="3">
        <v>60</v>
      </c>
      <c r="S4" s="3"/>
      <c r="T4" s="3">
        <v>3</v>
      </c>
      <c r="U4" s="3"/>
      <c r="V4" s="3"/>
      <c r="W4" s="3"/>
      <c r="X4" s="3">
        <v>13</v>
      </c>
      <c r="Y4" s="3">
        <v>13</v>
      </c>
      <c r="Z4" s="3">
        <v>691</v>
      </c>
      <c r="AA4" s="3">
        <v>5</v>
      </c>
      <c r="AB4" s="3">
        <v>5</v>
      </c>
      <c r="AC4" s="3">
        <v>23</v>
      </c>
      <c r="AD4" s="3"/>
      <c r="AE4" s="3"/>
      <c r="AF4" s="3"/>
      <c r="AG4" s="3">
        <v>3</v>
      </c>
      <c r="AH4" s="3"/>
      <c r="AI4" s="3">
        <v>16</v>
      </c>
      <c r="AJ4" s="3">
        <v>7</v>
      </c>
      <c r="AK4" s="3">
        <f t="shared" si="0"/>
        <v>843</v>
      </c>
      <c r="AL4" s="3">
        <f t="shared" si="1"/>
        <v>12</v>
      </c>
      <c r="AM4" s="3">
        <v>723</v>
      </c>
      <c r="AN4" s="3"/>
      <c r="AO4" s="3"/>
      <c r="AP4" s="3"/>
      <c r="AQ4" s="3"/>
      <c r="AR4" s="3">
        <v>1</v>
      </c>
      <c r="AS4" s="3"/>
      <c r="AT4" s="3"/>
      <c r="AU4" s="3">
        <v>2</v>
      </c>
      <c r="AV4" s="3"/>
      <c r="AW4" s="3">
        <v>3</v>
      </c>
      <c r="AX4" s="3">
        <v>7</v>
      </c>
      <c r="AY4" s="3">
        <v>7</v>
      </c>
      <c r="AZ4" s="3"/>
      <c r="BA4" s="3"/>
      <c r="BB4" s="3">
        <f t="shared" si="2"/>
        <v>20</v>
      </c>
      <c r="BC4" s="3">
        <f t="shared" si="3"/>
        <v>5</v>
      </c>
      <c r="BD4" s="3">
        <v>10</v>
      </c>
      <c r="BE4" s="3"/>
      <c r="BF4" s="3">
        <v>13</v>
      </c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>
        <v>1</v>
      </c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>
        <v>3</v>
      </c>
      <c r="CR4" s="3"/>
      <c r="CS4" s="3"/>
      <c r="CT4" s="3">
        <v>6</v>
      </c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>
        <v>32</v>
      </c>
      <c r="DQ4" s="3"/>
      <c r="DR4" s="3"/>
      <c r="DS4" s="3">
        <f t="shared" si="4"/>
        <v>55</v>
      </c>
      <c r="DT4" s="3">
        <f t="shared" si="5"/>
        <v>5</v>
      </c>
      <c r="DU4" s="3">
        <v>48</v>
      </c>
      <c r="DV4" s="23">
        <v>723</v>
      </c>
      <c r="DW4" s="3">
        <v>4</v>
      </c>
    </row>
    <row r="5" spans="1:127" ht="15" customHeight="1">
      <c r="A5" s="3">
        <v>3</v>
      </c>
      <c r="B5" s="12" t="s">
        <v>85</v>
      </c>
      <c r="C5" s="12" t="e">
        <v>#N/A</v>
      </c>
      <c r="D5" s="3" t="e">
        <v>#N/A</v>
      </c>
      <c r="E5" s="3" t="e">
        <v>#N/A</v>
      </c>
      <c r="F5" s="12" t="s">
        <v>549</v>
      </c>
      <c r="G5" s="12" t="s">
        <v>549</v>
      </c>
      <c r="H5" s="12" t="s">
        <v>818</v>
      </c>
      <c r="I5" s="3">
        <v>1300</v>
      </c>
      <c r="J5" s="3" t="s">
        <v>1147</v>
      </c>
      <c r="K5" s="3" t="s">
        <v>1148</v>
      </c>
      <c r="L5" s="3" t="s">
        <v>1149</v>
      </c>
      <c r="M5" s="12"/>
      <c r="N5" s="14" t="s">
        <v>551</v>
      </c>
      <c r="O5" s="3"/>
      <c r="P5" s="3">
        <v>1</v>
      </c>
      <c r="Q5" s="3">
        <v>1</v>
      </c>
      <c r="R5" s="3">
        <v>182</v>
      </c>
      <c r="S5" s="3"/>
      <c r="T5" s="3">
        <v>3</v>
      </c>
      <c r="U5" s="3">
        <v>3</v>
      </c>
      <c r="V5" s="3"/>
      <c r="W5" s="3"/>
      <c r="X5" s="3">
        <v>7</v>
      </c>
      <c r="Y5" s="3"/>
      <c r="Z5" s="3">
        <v>322</v>
      </c>
      <c r="AA5" s="3">
        <v>153</v>
      </c>
      <c r="AB5" s="3">
        <v>173</v>
      </c>
      <c r="AC5" s="3">
        <v>2</v>
      </c>
      <c r="AD5" s="3"/>
      <c r="AE5" s="3"/>
      <c r="AF5" s="3"/>
      <c r="AG5" s="3"/>
      <c r="AH5" s="3"/>
      <c r="AI5" s="3">
        <v>12</v>
      </c>
      <c r="AJ5" s="3"/>
      <c r="AK5" s="3">
        <f t="shared" si="0"/>
        <v>859</v>
      </c>
      <c r="AL5" s="3">
        <f t="shared" si="1"/>
        <v>11</v>
      </c>
      <c r="AM5" s="3">
        <v>332</v>
      </c>
      <c r="AN5" s="3"/>
      <c r="AO5" s="3"/>
      <c r="AP5" s="3">
        <v>2</v>
      </c>
      <c r="AQ5" s="3"/>
      <c r="AR5" s="3">
        <v>3</v>
      </c>
      <c r="AS5" s="3"/>
      <c r="AT5" s="3"/>
      <c r="AU5" s="3">
        <v>19</v>
      </c>
      <c r="AV5" s="3">
        <v>5</v>
      </c>
      <c r="AW5" s="3">
        <v>1</v>
      </c>
      <c r="AX5" s="3"/>
      <c r="AY5" s="3">
        <v>100</v>
      </c>
      <c r="AZ5" s="3"/>
      <c r="BA5" s="3"/>
      <c r="BB5" s="3">
        <f t="shared" si="2"/>
        <v>130</v>
      </c>
      <c r="BC5" s="3">
        <f t="shared" si="3"/>
        <v>6</v>
      </c>
      <c r="BD5" s="3">
        <v>119</v>
      </c>
      <c r="BE5" s="3"/>
      <c r="BF5" s="3">
        <v>38</v>
      </c>
      <c r="BG5" s="3"/>
      <c r="BH5" s="3"/>
      <c r="BI5" s="3"/>
      <c r="BJ5" s="3"/>
      <c r="BK5" s="3">
        <v>1</v>
      </c>
      <c r="BL5" s="3"/>
      <c r="BM5" s="3"/>
      <c r="BN5" s="3"/>
      <c r="BO5" s="3"/>
      <c r="BP5" s="3"/>
      <c r="BQ5" s="3"/>
      <c r="BR5" s="3"/>
      <c r="BS5" s="3"/>
      <c r="BT5" s="3"/>
      <c r="BU5" s="3">
        <v>1</v>
      </c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>
        <v>11</v>
      </c>
      <c r="CR5" s="3"/>
      <c r="CS5" s="3"/>
      <c r="CT5" s="3">
        <v>24</v>
      </c>
      <c r="CU5" s="3"/>
      <c r="CV5" s="3"/>
      <c r="CW5" s="3">
        <v>19</v>
      </c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>
        <v>9</v>
      </c>
      <c r="DQ5" s="3">
        <v>1</v>
      </c>
      <c r="DR5" s="3"/>
      <c r="DS5" s="3">
        <f t="shared" si="4"/>
        <v>104</v>
      </c>
      <c r="DT5" s="3">
        <f t="shared" si="5"/>
        <v>8</v>
      </c>
      <c r="DU5" s="3">
        <v>86</v>
      </c>
      <c r="DV5" s="23">
        <v>414</v>
      </c>
      <c r="DW5" s="3">
        <v>3</v>
      </c>
    </row>
    <row r="6" spans="1:127" ht="15" customHeight="1">
      <c r="A6" s="3">
        <v>4</v>
      </c>
      <c r="B6" s="12" t="s">
        <v>105</v>
      </c>
      <c r="C6" s="12" t="e">
        <v>#N/A</v>
      </c>
      <c r="D6" s="3" t="e">
        <v>#N/A</v>
      </c>
      <c r="E6" s="3" t="e">
        <v>#N/A</v>
      </c>
      <c r="F6" s="12" t="s">
        <v>558</v>
      </c>
      <c r="G6" s="12" t="s">
        <v>558</v>
      </c>
      <c r="H6" s="12" t="s">
        <v>818</v>
      </c>
      <c r="I6" s="3">
        <v>3500</v>
      </c>
      <c r="J6" s="3" t="s">
        <v>1150</v>
      </c>
      <c r="K6" s="3" t="s">
        <v>1145</v>
      </c>
      <c r="L6" s="3" t="s">
        <v>1151</v>
      </c>
      <c r="M6" s="12"/>
      <c r="N6" s="14" t="s">
        <v>561</v>
      </c>
      <c r="O6" s="3"/>
      <c r="P6" s="3"/>
      <c r="Q6" s="3"/>
      <c r="R6" s="3">
        <v>6</v>
      </c>
      <c r="S6" s="3"/>
      <c r="T6" s="3"/>
      <c r="U6" s="3"/>
      <c r="V6" s="3"/>
      <c r="W6" s="3"/>
      <c r="X6" s="3">
        <v>1</v>
      </c>
      <c r="Y6" s="3"/>
      <c r="Z6" s="3">
        <v>340</v>
      </c>
      <c r="AA6" s="3">
        <v>50</v>
      </c>
      <c r="AB6" s="3">
        <v>56</v>
      </c>
      <c r="AC6" s="3">
        <v>3</v>
      </c>
      <c r="AD6" s="3"/>
      <c r="AE6" s="3"/>
      <c r="AF6" s="3"/>
      <c r="AG6" s="3"/>
      <c r="AH6" s="3"/>
      <c r="AI6" s="3">
        <v>6</v>
      </c>
      <c r="AJ6" s="3"/>
      <c r="AK6" s="3">
        <f t="shared" si="0"/>
        <v>462</v>
      </c>
      <c r="AL6" s="3">
        <f t="shared" si="1"/>
        <v>7</v>
      </c>
      <c r="AM6" s="3">
        <v>359</v>
      </c>
      <c r="AN6" s="3"/>
      <c r="AO6" s="3"/>
      <c r="AP6" s="3"/>
      <c r="AQ6" s="3"/>
      <c r="AR6" s="3">
        <v>2</v>
      </c>
      <c r="AS6" s="3"/>
      <c r="AT6" s="3"/>
      <c r="AU6" s="3">
        <v>4</v>
      </c>
      <c r="AV6" s="3"/>
      <c r="AW6" s="3"/>
      <c r="AX6" s="3"/>
      <c r="AY6" s="3"/>
      <c r="AZ6" s="3"/>
      <c r="BA6" s="3"/>
      <c r="BB6" s="3">
        <f t="shared" si="2"/>
        <v>6</v>
      </c>
      <c r="BC6" s="3">
        <f t="shared" si="3"/>
        <v>2</v>
      </c>
      <c r="BD6" s="3">
        <v>6</v>
      </c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>
        <v>2</v>
      </c>
      <c r="CO6" s="3"/>
      <c r="CP6" s="3"/>
      <c r="CQ6" s="3">
        <v>1</v>
      </c>
      <c r="CR6" s="3"/>
      <c r="CS6" s="3"/>
      <c r="CT6" s="3">
        <v>6</v>
      </c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>
        <f t="shared" si="4"/>
        <v>9</v>
      </c>
      <c r="DT6" s="3">
        <f t="shared" si="5"/>
        <v>3</v>
      </c>
      <c r="DU6" s="3">
        <v>9</v>
      </c>
      <c r="DV6" s="23">
        <v>364</v>
      </c>
      <c r="DW6" s="3">
        <v>3</v>
      </c>
    </row>
    <row r="7" spans="1:127" ht="15" customHeight="1">
      <c r="A7" s="3">
        <v>5</v>
      </c>
      <c r="B7" s="12" t="s">
        <v>64</v>
      </c>
      <c r="C7" s="12" t="e">
        <v>#N/A</v>
      </c>
      <c r="D7" s="3" t="e">
        <v>#N/A</v>
      </c>
      <c r="E7" s="3" t="e">
        <v>#N/A</v>
      </c>
      <c r="F7" s="12" t="s">
        <v>564</v>
      </c>
      <c r="G7" s="12" t="s">
        <v>564</v>
      </c>
      <c r="H7" s="12" t="s">
        <v>818</v>
      </c>
      <c r="I7" s="3">
        <v>6100</v>
      </c>
      <c r="J7" s="3" t="s">
        <v>1152</v>
      </c>
      <c r="K7" s="3" t="s">
        <v>1153</v>
      </c>
      <c r="L7" s="3" t="s">
        <v>1154</v>
      </c>
      <c r="M7" s="12"/>
      <c r="N7" s="14" t="s">
        <v>567</v>
      </c>
      <c r="O7" s="3"/>
      <c r="P7" s="3"/>
      <c r="Q7" s="3"/>
      <c r="R7" s="3">
        <v>13</v>
      </c>
      <c r="S7" s="3"/>
      <c r="T7" s="3">
        <v>6</v>
      </c>
      <c r="U7" s="3">
        <v>2</v>
      </c>
      <c r="V7" s="3"/>
      <c r="W7" s="3"/>
      <c r="X7" s="3">
        <v>9</v>
      </c>
      <c r="Y7" s="3"/>
      <c r="Z7" s="3">
        <v>217</v>
      </c>
      <c r="AA7" s="3">
        <v>6</v>
      </c>
      <c r="AB7" s="3"/>
      <c r="AC7" s="3"/>
      <c r="AD7" s="3"/>
      <c r="AE7" s="3"/>
      <c r="AF7" s="3"/>
      <c r="AG7" s="3"/>
      <c r="AH7" s="3"/>
      <c r="AI7" s="3">
        <v>13</v>
      </c>
      <c r="AJ7" s="3">
        <v>12</v>
      </c>
      <c r="AK7" s="3">
        <f t="shared" si="0"/>
        <v>278</v>
      </c>
      <c r="AL7" s="3">
        <f t="shared" si="1"/>
        <v>8</v>
      </c>
      <c r="AM7" s="3">
        <v>239</v>
      </c>
      <c r="AN7" s="3"/>
      <c r="AO7" s="3"/>
      <c r="AP7" s="3"/>
      <c r="AQ7" s="3"/>
      <c r="AR7" s="3"/>
      <c r="AS7" s="3"/>
      <c r="AT7" s="3">
        <v>3</v>
      </c>
      <c r="AU7" s="3">
        <v>21</v>
      </c>
      <c r="AV7" s="3">
        <v>4</v>
      </c>
      <c r="AW7" s="3"/>
      <c r="AX7" s="3"/>
      <c r="AY7" s="3">
        <v>1</v>
      </c>
      <c r="AZ7" s="3"/>
      <c r="BA7" s="3"/>
      <c r="BB7" s="3">
        <f t="shared" si="2"/>
        <v>29</v>
      </c>
      <c r="BC7" s="3">
        <f t="shared" si="3"/>
        <v>4</v>
      </c>
      <c r="BD7" s="3">
        <v>28</v>
      </c>
      <c r="BE7" s="3"/>
      <c r="BF7" s="3">
        <v>8</v>
      </c>
      <c r="BG7" s="3"/>
      <c r="BH7" s="3"/>
      <c r="BI7" s="3"/>
      <c r="BJ7" s="3"/>
      <c r="BK7" s="3">
        <v>1</v>
      </c>
      <c r="BL7" s="3"/>
      <c r="BM7" s="3"/>
      <c r="BN7" s="3"/>
      <c r="BO7" s="3"/>
      <c r="BP7" s="3"/>
      <c r="BQ7" s="3">
        <v>3</v>
      </c>
      <c r="BR7" s="3"/>
      <c r="BS7" s="3"/>
      <c r="BT7" s="3">
        <v>13</v>
      </c>
      <c r="BU7" s="3"/>
      <c r="BV7" s="3"/>
      <c r="BW7" s="3"/>
      <c r="BX7" s="3"/>
      <c r="BY7" s="3"/>
      <c r="BZ7" s="3"/>
      <c r="CA7" s="3"/>
      <c r="CB7" s="3"/>
      <c r="CC7" s="3">
        <v>1</v>
      </c>
      <c r="CD7" s="3"/>
      <c r="CE7" s="3"/>
      <c r="CF7" s="3"/>
      <c r="CG7" s="3"/>
      <c r="CH7" s="3"/>
      <c r="CI7" s="3"/>
      <c r="CJ7" s="3"/>
      <c r="CK7" s="3"/>
      <c r="CL7" s="3"/>
      <c r="CM7" s="3">
        <v>5</v>
      </c>
      <c r="CN7" s="3"/>
      <c r="CO7" s="3"/>
      <c r="CP7" s="3"/>
      <c r="CQ7" s="3"/>
      <c r="CR7" s="3"/>
      <c r="CS7" s="3"/>
      <c r="CT7" s="3">
        <v>5</v>
      </c>
      <c r="CU7" s="3"/>
      <c r="CV7" s="3"/>
      <c r="CW7" s="3"/>
      <c r="CX7" s="3"/>
      <c r="CY7" s="3"/>
      <c r="CZ7" s="3"/>
      <c r="DA7" s="3">
        <v>1</v>
      </c>
      <c r="DB7" s="3"/>
      <c r="DC7" s="3"/>
      <c r="DD7" s="3"/>
      <c r="DE7" s="3"/>
      <c r="DF7" s="3">
        <v>1</v>
      </c>
      <c r="DG7" s="3"/>
      <c r="DH7" s="3"/>
      <c r="DI7" s="3"/>
      <c r="DJ7" s="3">
        <v>4</v>
      </c>
      <c r="DK7" s="3"/>
      <c r="DL7" s="3"/>
      <c r="DM7" s="3"/>
      <c r="DN7" s="3"/>
      <c r="DO7" s="3"/>
      <c r="DP7" s="3">
        <v>7</v>
      </c>
      <c r="DQ7" s="3"/>
      <c r="DR7" s="3"/>
      <c r="DS7" s="3">
        <f t="shared" si="4"/>
        <v>49</v>
      </c>
      <c r="DT7" s="3">
        <f t="shared" si="5"/>
        <v>11</v>
      </c>
      <c r="DU7" s="3">
        <v>41</v>
      </c>
      <c r="DV7" s="23">
        <v>275</v>
      </c>
      <c r="DW7" s="3">
        <v>3</v>
      </c>
    </row>
    <row r="8" spans="1:127" ht="15" customHeight="1">
      <c r="A8" s="3">
        <v>6</v>
      </c>
      <c r="B8" s="12" t="s">
        <v>48</v>
      </c>
      <c r="C8" s="12" t="e">
        <v>#N/A</v>
      </c>
      <c r="D8" s="3" t="e">
        <v>#N/A</v>
      </c>
      <c r="E8" s="3" t="e">
        <v>#N/A</v>
      </c>
      <c r="F8" s="12" t="s">
        <v>485</v>
      </c>
      <c r="G8" s="12" t="s">
        <v>485</v>
      </c>
      <c r="H8" s="12" t="s">
        <v>818</v>
      </c>
      <c r="I8" s="3">
        <v>11000</v>
      </c>
      <c r="J8" s="3"/>
      <c r="K8" s="3" t="s">
        <v>956</v>
      </c>
      <c r="L8" s="3" t="s">
        <v>1155</v>
      </c>
      <c r="M8" s="12"/>
      <c r="N8" s="14" t="s">
        <v>488</v>
      </c>
      <c r="O8" s="3"/>
      <c r="P8" s="3">
        <v>2</v>
      </c>
      <c r="Q8" s="3"/>
      <c r="R8" s="3">
        <v>48</v>
      </c>
      <c r="S8" s="3"/>
      <c r="T8" s="3">
        <v>7</v>
      </c>
      <c r="U8" s="3">
        <v>11</v>
      </c>
      <c r="V8" s="3"/>
      <c r="W8" s="3"/>
      <c r="X8" s="3">
        <v>5</v>
      </c>
      <c r="Y8" s="3"/>
      <c r="Z8" s="3">
        <v>61</v>
      </c>
      <c r="AA8" s="3"/>
      <c r="AB8" s="3"/>
      <c r="AC8" s="3"/>
      <c r="AD8" s="3"/>
      <c r="AE8" s="3"/>
      <c r="AF8" s="3">
        <v>1</v>
      </c>
      <c r="AG8" s="3"/>
      <c r="AH8" s="3"/>
      <c r="AI8" s="3">
        <v>132</v>
      </c>
      <c r="AJ8" s="3">
        <v>9</v>
      </c>
      <c r="AK8" s="3">
        <f t="shared" si="0"/>
        <v>276</v>
      </c>
      <c r="AL8" s="3">
        <f t="shared" si="1"/>
        <v>9</v>
      </c>
      <c r="AM8" s="3">
        <v>214</v>
      </c>
      <c r="AN8" s="3"/>
      <c r="AO8" s="3">
        <v>1</v>
      </c>
      <c r="AP8" s="3"/>
      <c r="AQ8" s="3">
        <v>4</v>
      </c>
      <c r="AR8" s="3">
        <v>3</v>
      </c>
      <c r="AS8" s="3">
        <v>1</v>
      </c>
      <c r="AT8" s="3">
        <v>5</v>
      </c>
      <c r="AU8" s="3">
        <v>2</v>
      </c>
      <c r="AV8" s="3"/>
      <c r="AW8" s="3">
        <v>1</v>
      </c>
      <c r="AX8" s="3"/>
      <c r="AY8" s="3">
        <v>1</v>
      </c>
      <c r="AZ8" s="3">
        <v>3</v>
      </c>
      <c r="BA8" s="3"/>
      <c r="BB8" s="3">
        <f t="shared" si="2"/>
        <v>21</v>
      </c>
      <c r="BC8" s="3">
        <f t="shared" si="3"/>
        <v>9</v>
      </c>
      <c r="BD8" s="3">
        <v>19</v>
      </c>
      <c r="BE8" s="3"/>
      <c r="BF8" s="3">
        <v>4</v>
      </c>
      <c r="BG8" s="3"/>
      <c r="BH8" s="3"/>
      <c r="BI8" s="3">
        <v>1</v>
      </c>
      <c r="BJ8" s="3"/>
      <c r="BK8" s="3"/>
      <c r="BL8" s="3">
        <v>2</v>
      </c>
      <c r="BM8" s="3"/>
      <c r="BN8" s="3"/>
      <c r="BO8" s="3"/>
      <c r="BP8" s="3"/>
      <c r="BQ8" s="3">
        <v>5</v>
      </c>
      <c r="BR8" s="3"/>
      <c r="BS8" s="3">
        <v>1</v>
      </c>
      <c r="BT8" s="3"/>
      <c r="BU8" s="3"/>
      <c r="BV8" s="3"/>
      <c r="BW8" s="3">
        <v>1</v>
      </c>
      <c r="BX8" s="3"/>
      <c r="BY8" s="3"/>
      <c r="BZ8" s="3"/>
      <c r="CA8" s="3">
        <v>1</v>
      </c>
      <c r="CB8" s="3"/>
      <c r="CC8" s="3"/>
      <c r="CD8" s="3"/>
      <c r="CE8" s="3">
        <v>1</v>
      </c>
      <c r="CF8" s="3"/>
      <c r="CG8" s="3"/>
      <c r="CH8" s="3">
        <v>1</v>
      </c>
      <c r="CI8" s="3"/>
      <c r="CJ8" s="3"/>
      <c r="CK8" s="3"/>
      <c r="CL8" s="3"/>
      <c r="CM8" s="3">
        <v>4</v>
      </c>
      <c r="CN8" s="3"/>
      <c r="CO8" s="3"/>
      <c r="CP8" s="3"/>
      <c r="CQ8" s="3">
        <v>1</v>
      </c>
      <c r="CR8" s="3"/>
      <c r="CS8" s="3"/>
      <c r="CT8" s="3">
        <v>21</v>
      </c>
      <c r="CU8" s="3">
        <v>1</v>
      </c>
      <c r="CV8" s="3"/>
      <c r="CW8" s="3"/>
      <c r="CX8" s="3"/>
      <c r="CY8" s="3"/>
      <c r="CZ8" s="3"/>
      <c r="DA8" s="3">
        <v>4</v>
      </c>
      <c r="DB8" s="3">
        <v>1</v>
      </c>
      <c r="DC8" s="3"/>
      <c r="DD8" s="3">
        <v>5</v>
      </c>
      <c r="DE8" s="3"/>
      <c r="DF8" s="3">
        <v>1</v>
      </c>
      <c r="DG8" s="3">
        <v>1</v>
      </c>
      <c r="DH8" s="3">
        <v>1</v>
      </c>
      <c r="DI8" s="3"/>
      <c r="DJ8" s="3"/>
      <c r="DK8" s="3"/>
      <c r="DL8" s="3"/>
      <c r="DM8" s="3"/>
      <c r="DN8" s="3"/>
      <c r="DO8" s="3">
        <v>2</v>
      </c>
      <c r="DP8" s="3">
        <v>10</v>
      </c>
      <c r="DQ8" s="3"/>
      <c r="DR8" s="3"/>
      <c r="DS8" s="3">
        <f t="shared" si="4"/>
        <v>69</v>
      </c>
      <c r="DT8" s="3">
        <f t="shared" si="5"/>
        <v>21</v>
      </c>
      <c r="DU8" s="3">
        <v>54</v>
      </c>
      <c r="DV8" s="23">
        <v>261</v>
      </c>
      <c r="DW8" s="3">
        <v>3</v>
      </c>
    </row>
    <row r="9" spans="1:127" ht="15" customHeight="1">
      <c r="A9" s="3">
        <v>7</v>
      </c>
      <c r="B9" s="12" t="s">
        <v>48</v>
      </c>
      <c r="C9" s="12" t="e">
        <v>#N/A</v>
      </c>
      <c r="D9" s="3" t="e">
        <v>#N/A</v>
      </c>
      <c r="E9" s="3" t="e">
        <v>#N/A</v>
      </c>
      <c r="F9" s="12" t="s">
        <v>78</v>
      </c>
      <c r="G9" s="12" t="s">
        <v>78</v>
      </c>
      <c r="H9" s="12" t="s">
        <v>807</v>
      </c>
      <c r="I9" s="3">
        <v>1300</v>
      </c>
      <c r="J9" s="3" t="s">
        <v>1156</v>
      </c>
      <c r="K9" s="3" t="s">
        <v>1157</v>
      </c>
      <c r="L9" s="3" t="s">
        <v>1158</v>
      </c>
      <c r="M9" s="12" t="s">
        <v>79</v>
      </c>
      <c r="N9" s="14" t="s">
        <v>82</v>
      </c>
      <c r="O9" s="3"/>
      <c r="P9" s="3">
        <v>1</v>
      </c>
      <c r="Q9" s="3"/>
      <c r="R9" s="3">
        <v>4</v>
      </c>
      <c r="S9" s="3"/>
      <c r="T9" s="3">
        <v>4</v>
      </c>
      <c r="U9" s="3">
        <v>1</v>
      </c>
      <c r="V9" s="3"/>
      <c r="W9" s="3"/>
      <c r="X9" s="3">
        <v>14</v>
      </c>
      <c r="Y9" s="3"/>
      <c r="Z9" s="3">
        <v>35</v>
      </c>
      <c r="AA9" s="3">
        <v>7</v>
      </c>
      <c r="AB9" s="3">
        <v>3</v>
      </c>
      <c r="AC9" s="3">
        <v>4</v>
      </c>
      <c r="AD9" s="3"/>
      <c r="AE9" s="3"/>
      <c r="AF9" s="3"/>
      <c r="AG9" s="3"/>
      <c r="AH9" s="3">
        <v>2</v>
      </c>
      <c r="AI9" s="3">
        <v>193</v>
      </c>
      <c r="AJ9" s="3">
        <v>3</v>
      </c>
      <c r="AK9" s="3">
        <f t="shared" si="0"/>
        <v>271</v>
      </c>
      <c r="AL9" s="3">
        <f t="shared" si="1"/>
        <v>12</v>
      </c>
      <c r="AM9" s="3">
        <v>228</v>
      </c>
      <c r="AN9" s="3"/>
      <c r="AO9" s="3"/>
      <c r="AP9" s="3"/>
      <c r="AQ9" s="3"/>
      <c r="AR9" s="3">
        <v>3</v>
      </c>
      <c r="AS9" s="3"/>
      <c r="AT9" s="3"/>
      <c r="AU9" s="3">
        <v>2</v>
      </c>
      <c r="AV9" s="3"/>
      <c r="AW9" s="3"/>
      <c r="AX9" s="3"/>
      <c r="AY9" s="3">
        <v>1</v>
      </c>
      <c r="AZ9" s="3"/>
      <c r="BA9" s="3"/>
      <c r="BB9" s="3">
        <f t="shared" si="2"/>
        <v>6</v>
      </c>
      <c r="BC9" s="3">
        <f t="shared" si="3"/>
        <v>3</v>
      </c>
      <c r="BD9" s="3">
        <v>5</v>
      </c>
      <c r="BE9" s="3"/>
      <c r="BF9" s="3">
        <v>4</v>
      </c>
      <c r="BG9" s="3"/>
      <c r="BH9" s="3"/>
      <c r="BI9" s="3"/>
      <c r="BJ9" s="3"/>
      <c r="BK9" s="3"/>
      <c r="BL9" s="3"/>
      <c r="BM9" s="3"/>
      <c r="BN9" s="3"/>
      <c r="BO9" s="3"/>
      <c r="BP9" s="3"/>
      <c r="BQ9" s="3">
        <v>5</v>
      </c>
      <c r="BR9" s="3"/>
      <c r="BS9" s="3"/>
      <c r="BT9" s="3"/>
      <c r="BU9" s="3"/>
      <c r="BV9" s="3"/>
      <c r="BW9" s="3"/>
      <c r="BX9" s="3"/>
      <c r="BY9" s="3"/>
      <c r="BZ9" s="3"/>
      <c r="CA9" s="3">
        <v>2</v>
      </c>
      <c r="CB9" s="3"/>
      <c r="CC9" s="3">
        <v>2</v>
      </c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>
        <v>4</v>
      </c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>
        <v>2</v>
      </c>
      <c r="DH9" s="3"/>
      <c r="DI9" s="3"/>
      <c r="DJ9" s="3"/>
      <c r="DK9" s="3"/>
      <c r="DL9" s="3"/>
      <c r="DM9" s="3"/>
      <c r="DN9" s="3"/>
      <c r="DO9" s="3"/>
      <c r="DP9" s="3">
        <v>18</v>
      </c>
      <c r="DQ9" s="3"/>
      <c r="DR9" s="3"/>
      <c r="DS9" s="3">
        <f t="shared" si="4"/>
        <v>37</v>
      </c>
      <c r="DT9" s="3">
        <f t="shared" si="5"/>
        <v>7</v>
      </c>
      <c r="DU9" s="3">
        <v>30</v>
      </c>
      <c r="DV9" s="23">
        <v>253</v>
      </c>
      <c r="DW9" s="3">
        <v>3</v>
      </c>
    </row>
    <row r="10" spans="1:127" ht="15" customHeight="1">
      <c r="A10" s="3">
        <v>8</v>
      </c>
      <c r="B10" s="12" t="s">
        <v>85</v>
      </c>
      <c r="C10" s="12" t="e">
        <v>#N/A</v>
      </c>
      <c r="D10" s="3" t="e">
        <v>#N/A</v>
      </c>
      <c r="E10" s="3" t="e">
        <v>#N/A</v>
      </c>
      <c r="F10" s="12" t="s">
        <v>538</v>
      </c>
      <c r="G10" s="12" t="s">
        <v>538</v>
      </c>
      <c r="H10" s="12" t="s">
        <v>818</v>
      </c>
      <c r="I10" s="3">
        <v>1600</v>
      </c>
      <c r="J10" s="3" t="s">
        <v>1159</v>
      </c>
      <c r="K10" s="3" t="s">
        <v>1160</v>
      </c>
      <c r="L10" s="3" t="s">
        <v>1161</v>
      </c>
      <c r="M10" s="12"/>
      <c r="N10" s="14" t="s">
        <v>540</v>
      </c>
      <c r="O10" s="3"/>
      <c r="P10" s="3"/>
      <c r="Q10" s="3">
        <v>1</v>
      </c>
      <c r="R10" s="3"/>
      <c r="S10" s="3"/>
      <c r="T10" s="3"/>
      <c r="U10" s="3"/>
      <c r="V10" s="3"/>
      <c r="W10" s="3"/>
      <c r="X10" s="3">
        <v>4</v>
      </c>
      <c r="Y10" s="3"/>
      <c r="Z10" s="3">
        <v>36</v>
      </c>
      <c r="AA10" s="3"/>
      <c r="AB10" s="3"/>
      <c r="AC10" s="3"/>
      <c r="AD10" s="3"/>
      <c r="AE10" s="3"/>
      <c r="AF10" s="3"/>
      <c r="AG10" s="3"/>
      <c r="AH10" s="3">
        <v>1</v>
      </c>
      <c r="AI10" s="3">
        <v>11</v>
      </c>
      <c r="AJ10" s="3"/>
      <c r="AK10" s="3">
        <f t="shared" si="0"/>
        <v>53</v>
      </c>
      <c r="AL10" s="3">
        <f t="shared" si="1"/>
        <v>5</v>
      </c>
      <c r="AM10" s="3">
        <v>45</v>
      </c>
      <c r="AN10" s="3"/>
      <c r="AO10" s="3"/>
      <c r="AP10" s="3"/>
      <c r="AQ10" s="3"/>
      <c r="AR10" s="3"/>
      <c r="AS10" s="3"/>
      <c r="AT10" s="3"/>
      <c r="AU10" s="3"/>
      <c r="AV10" s="3">
        <v>2</v>
      </c>
      <c r="AW10" s="3"/>
      <c r="AX10" s="3"/>
      <c r="AY10" s="3">
        <v>3</v>
      </c>
      <c r="AZ10" s="3"/>
      <c r="BA10" s="3"/>
      <c r="BB10" s="3">
        <f t="shared" si="2"/>
        <v>5</v>
      </c>
      <c r="BC10" s="3">
        <f t="shared" si="3"/>
        <v>2</v>
      </c>
      <c r="BD10" s="3">
        <v>5</v>
      </c>
      <c r="BE10" s="3"/>
      <c r="BF10" s="3">
        <v>7</v>
      </c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>
        <v>3</v>
      </c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>
        <v>1</v>
      </c>
      <c r="CN10" s="3"/>
      <c r="CO10" s="3"/>
      <c r="CP10" s="3"/>
      <c r="CQ10" s="3">
        <v>2</v>
      </c>
      <c r="CR10" s="3"/>
      <c r="CS10" s="3"/>
      <c r="CT10" s="3">
        <v>174</v>
      </c>
      <c r="CU10" s="3"/>
      <c r="CV10" s="3"/>
      <c r="CW10" s="3"/>
      <c r="CX10" s="3"/>
      <c r="CY10" s="3"/>
      <c r="CZ10" s="3"/>
      <c r="DA10" s="3"/>
      <c r="DB10" s="3"/>
      <c r="DC10" s="3"/>
      <c r="DD10" s="3">
        <v>43</v>
      </c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>
        <v>11</v>
      </c>
      <c r="DQ10" s="3"/>
      <c r="DR10" s="3"/>
      <c r="DS10" s="3">
        <f t="shared" si="4"/>
        <v>241</v>
      </c>
      <c r="DT10" s="3">
        <f t="shared" si="5"/>
        <v>7</v>
      </c>
      <c r="DU10" s="3">
        <v>213</v>
      </c>
      <c r="DV10" s="23">
        <v>238</v>
      </c>
      <c r="DW10" s="3">
        <v>3</v>
      </c>
    </row>
    <row r="11" spans="1:127" ht="15" customHeight="1">
      <c r="A11" s="3">
        <v>9</v>
      </c>
      <c r="B11" s="12"/>
      <c r="C11" s="12" t="e">
        <v>#N/A</v>
      </c>
      <c r="D11" s="3" t="e">
        <v>#N/A</v>
      </c>
      <c r="E11" s="3" t="e">
        <v>#N/A</v>
      </c>
      <c r="F11" s="12" t="s">
        <v>491</v>
      </c>
      <c r="G11" s="12" t="s">
        <v>491</v>
      </c>
      <c r="H11" s="12" t="s">
        <v>818</v>
      </c>
      <c r="I11" s="3">
        <v>16000</v>
      </c>
      <c r="J11" s="3" t="s">
        <v>1162</v>
      </c>
      <c r="K11" s="3" t="s">
        <v>819</v>
      </c>
      <c r="L11" s="3" t="s">
        <v>1163</v>
      </c>
      <c r="M11" s="12"/>
      <c r="N11" s="14" t="s">
        <v>494</v>
      </c>
      <c r="O11" s="3"/>
      <c r="P11" s="3">
        <v>1</v>
      </c>
      <c r="Q11" s="3"/>
      <c r="R11" s="3">
        <v>47</v>
      </c>
      <c r="S11" s="3"/>
      <c r="T11" s="3"/>
      <c r="U11" s="3"/>
      <c r="V11" s="3"/>
      <c r="W11" s="3"/>
      <c r="X11" s="3">
        <v>2</v>
      </c>
      <c r="Y11" s="3">
        <v>1</v>
      </c>
      <c r="Z11" s="3">
        <v>31</v>
      </c>
      <c r="AA11" s="3">
        <v>2</v>
      </c>
      <c r="AB11" s="3">
        <v>1</v>
      </c>
      <c r="AC11" s="3"/>
      <c r="AD11" s="3"/>
      <c r="AE11" s="3"/>
      <c r="AF11" s="3"/>
      <c r="AG11" s="3"/>
      <c r="AH11" s="3"/>
      <c r="AI11" s="3">
        <v>148</v>
      </c>
      <c r="AJ11" s="3">
        <v>6</v>
      </c>
      <c r="AK11" s="3">
        <f t="shared" si="0"/>
        <v>239</v>
      </c>
      <c r="AL11" s="3">
        <f t="shared" si="1"/>
        <v>9</v>
      </c>
      <c r="AM11" s="3">
        <v>202</v>
      </c>
      <c r="AN11" s="3"/>
      <c r="AO11" s="3"/>
      <c r="AP11" s="3"/>
      <c r="AQ11" s="3"/>
      <c r="AR11" s="3">
        <v>1</v>
      </c>
      <c r="AS11" s="3"/>
      <c r="AT11" s="3">
        <v>1</v>
      </c>
      <c r="AU11" s="3">
        <v>3</v>
      </c>
      <c r="AV11" s="3"/>
      <c r="AW11" s="3">
        <v>1</v>
      </c>
      <c r="AX11" s="3"/>
      <c r="AY11" s="3"/>
      <c r="AZ11" s="3"/>
      <c r="BA11" s="3"/>
      <c r="BB11" s="3">
        <f t="shared" si="2"/>
        <v>6</v>
      </c>
      <c r="BC11" s="3">
        <f t="shared" si="3"/>
        <v>4</v>
      </c>
      <c r="BD11" s="3">
        <v>6</v>
      </c>
      <c r="BE11" s="3">
        <v>1</v>
      </c>
      <c r="BF11" s="3">
        <v>1</v>
      </c>
      <c r="BG11" s="3"/>
      <c r="BH11" s="3"/>
      <c r="BI11" s="3">
        <v>2</v>
      </c>
      <c r="BJ11" s="3"/>
      <c r="BK11" s="3">
        <v>1</v>
      </c>
      <c r="BL11" s="3"/>
      <c r="BM11" s="3"/>
      <c r="BN11" s="3"/>
      <c r="BO11" s="3"/>
      <c r="BP11" s="3"/>
      <c r="BQ11" s="3">
        <v>2</v>
      </c>
      <c r="BR11" s="3"/>
      <c r="BS11" s="3"/>
      <c r="BT11" s="3"/>
      <c r="BU11" s="3"/>
      <c r="BV11" s="3"/>
      <c r="BW11" s="3"/>
      <c r="BX11" s="3"/>
      <c r="BY11" s="3"/>
      <c r="BZ11" s="3"/>
      <c r="CA11" s="3">
        <v>1</v>
      </c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>
        <v>2</v>
      </c>
      <c r="CN11" s="3">
        <v>1</v>
      </c>
      <c r="CO11" s="3"/>
      <c r="CP11" s="3"/>
      <c r="CQ11" s="3">
        <v>1</v>
      </c>
      <c r="CR11" s="3"/>
      <c r="CS11" s="3"/>
      <c r="CT11" s="3">
        <v>2</v>
      </c>
      <c r="CU11" s="3"/>
      <c r="CV11" s="3"/>
      <c r="CW11" s="3"/>
      <c r="CX11" s="3"/>
      <c r="CY11" s="3"/>
      <c r="CZ11" s="3"/>
      <c r="DA11" s="3">
        <v>4</v>
      </c>
      <c r="DB11" s="3"/>
      <c r="DC11" s="3"/>
      <c r="DD11" s="3"/>
      <c r="DE11" s="3"/>
      <c r="DF11" s="3">
        <v>2</v>
      </c>
      <c r="DG11" s="3"/>
      <c r="DH11" s="3"/>
      <c r="DI11" s="3"/>
      <c r="DJ11" s="3"/>
      <c r="DK11" s="3"/>
      <c r="DL11" s="3"/>
      <c r="DM11" s="3"/>
      <c r="DN11" s="3"/>
      <c r="DO11" s="3"/>
      <c r="DP11" s="3">
        <v>10</v>
      </c>
      <c r="DQ11" s="3">
        <v>3</v>
      </c>
      <c r="DR11" s="3"/>
      <c r="DS11" s="3">
        <f t="shared" si="4"/>
        <v>33</v>
      </c>
      <c r="DT11" s="3">
        <f t="shared" si="5"/>
        <v>14</v>
      </c>
      <c r="DU11" s="3">
        <v>26</v>
      </c>
      <c r="DV11" s="23">
        <v>223</v>
      </c>
      <c r="DW11" s="3">
        <v>3</v>
      </c>
    </row>
    <row r="12" spans="1:127" ht="15" customHeight="1">
      <c r="A12" s="3">
        <v>10</v>
      </c>
      <c r="B12" s="12"/>
      <c r="C12" s="12" t="e">
        <v>#N/A</v>
      </c>
      <c r="D12" s="3" t="e">
        <v>#N/A</v>
      </c>
      <c r="E12" s="3" t="e">
        <v>#N/A</v>
      </c>
      <c r="F12" s="12" t="s">
        <v>524</v>
      </c>
      <c r="G12" s="12" t="s">
        <v>524</v>
      </c>
      <c r="H12" s="12" t="s">
        <v>818</v>
      </c>
      <c r="I12" s="3">
        <v>15000</v>
      </c>
      <c r="J12" s="3" t="s">
        <v>1164</v>
      </c>
      <c r="K12" s="3" t="s">
        <v>1165</v>
      </c>
      <c r="L12" s="3" t="s">
        <v>1166</v>
      </c>
      <c r="M12" s="12"/>
      <c r="N12" s="14" t="s">
        <v>526</v>
      </c>
      <c r="O12" s="3"/>
      <c r="P12" s="3">
        <v>3</v>
      </c>
      <c r="Q12" s="3"/>
      <c r="R12" s="3">
        <v>34</v>
      </c>
      <c r="S12" s="3"/>
      <c r="T12" s="3">
        <v>4</v>
      </c>
      <c r="U12" s="3"/>
      <c r="V12" s="3"/>
      <c r="W12" s="3"/>
      <c r="X12" s="3"/>
      <c r="Y12" s="3"/>
      <c r="Z12" s="3">
        <v>33</v>
      </c>
      <c r="AA12" s="3">
        <v>4</v>
      </c>
      <c r="AB12" s="3">
        <v>3</v>
      </c>
      <c r="AC12" s="3">
        <v>3</v>
      </c>
      <c r="AD12" s="3"/>
      <c r="AE12" s="3"/>
      <c r="AF12" s="3"/>
      <c r="AG12" s="3"/>
      <c r="AH12" s="3"/>
      <c r="AI12" s="3"/>
      <c r="AJ12" s="3">
        <v>11</v>
      </c>
      <c r="AK12" s="3">
        <f t="shared" si="0"/>
        <v>95</v>
      </c>
      <c r="AL12" s="3">
        <f t="shared" si="1"/>
        <v>8</v>
      </c>
      <c r="AM12" s="3">
        <v>71</v>
      </c>
      <c r="AN12" s="3"/>
      <c r="AO12" s="3">
        <v>1</v>
      </c>
      <c r="AP12" s="3">
        <v>1</v>
      </c>
      <c r="AQ12" s="3"/>
      <c r="AR12" s="3">
        <v>10</v>
      </c>
      <c r="AS12" s="3"/>
      <c r="AT12" s="3">
        <v>10</v>
      </c>
      <c r="AU12" s="3">
        <v>3</v>
      </c>
      <c r="AV12" s="3">
        <v>1</v>
      </c>
      <c r="AW12" s="3">
        <v>1</v>
      </c>
      <c r="AX12" s="3"/>
      <c r="AY12" s="3">
        <v>3</v>
      </c>
      <c r="AZ12" s="3">
        <v>3</v>
      </c>
      <c r="BA12" s="3"/>
      <c r="BB12" s="3">
        <f t="shared" si="2"/>
        <v>33</v>
      </c>
      <c r="BC12" s="3">
        <f t="shared" si="3"/>
        <v>9</v>
      </c>
      <c r="BD12" s="3">
        <v>29</v>
      </c>
      <c r="BE12" s="3"/>
      <c r="BF12" s="3">
        <v>108</v>
      </c>
      <c r="BG12" s="3"/>
      <c r="BH12" s="3"/>
      <c r="BI12" s="3">
        <v>3</v>
      </c>
      <c r="BJ12" s="3"/>
      <c r="BK12" s="3"/>
      <c r="BL12" s="3"/>
      <c r="BM12" s="3">
        <v>1</v>
      </c>
      <c r="BN12" s="3"/>
      <c r="BO12" s="3"/>
      <c r="BP12" s="3"/>
      <c r="BQ12" s="3">
        <v>112</v>
      </c>
      <c r="BR12" s="3"/>
      <c r="BS12" s="3">
        <v>3</v>
      </c>
      <c r="BT12" s="3">
        <v>1</v>
      </c>
      <c r="BU12" s="3"/>
      <c r="BV12" s="3"/>
      <c r="BW12" s="3">
        <v>1</v>
      </c>
      <c r="BX12" s="3"/>
      <c r="BY12" s="3"/>
      <c r="BZ12" s="3">
        <v>5</v>
      </c>
      <c r="CA12" s="3"/>
      <c r="CB12" s="3"/>
      <c r="CC12" s="3">
        <v>1</v>
      </c>
      <c r="CD12" s="3">
        <v>14</v>
      </c>
      <c r="CE12" s="3">
        <v>4</v>
      </c>
      <c r="CF12" s="3"/>
      <c r="CG12" s="3"/>
      <c r="CH12" s="3"/>
      <c r="CI12" s="3"/>
      <c r="CJ12" s="3"/>
      <c r="CK12" s="3"/>
      <c r="CL12" s="3"/>
      <c r="CM12" s="3">
        <v>22</v>
      </c>
      <c r="CN12" s="3">
        <v>2</v>
      </c>
      <c r="CO12" s="3"/>
      <c r="CP12" s="3"/>
      <c r="CQ12" s="3"/>
      <c r="CR12" s="3"/>
      <c r="CS12" s="3"/>
      <c r="CT12" s="3">
        <v>4</v>
      </c>
      <c r="CU12" s="3">
        <v>4</v>
      </c>
      <c r="CV12" s="3">
        <v>1</v>
      </c>
      <c r="CW12" s="3"/>
      <c r="CX12" s="3"/>
      <c r="CY12" s="3"/>
      <c r="CZ12" s="3"/>
      <c r="DA12" s="3">
        <v>10</v>
      </c>
      <c r="DB12" s="3">
        <v>1</v>
      </c>
      <c r="DC12" s="3"/>
      <c r="DD12" s="3"/>
      <c r="DE12" s="3"/>
      <c r="DF12" s="3">
        <v>6</v>
      </c>
      <c r="DG12" s="3"/>
      <c r="DH12" s="3"/>
      <c r="DI12" s="3"/>
      <c r="DJ12" s="3"/>
      <c r="DK12" s="3"/>
      <c r="DL12" s="3"/>
      <c r="DM12" s="3"/>
      <c r="DN12" s="3"/>
      <c r="DO12" s="3"/>
      <c r="DP12" s="3">
        <v>8</v>
      </c>
      <c r="DQ12" s="3"/>
      <c r="DR12" s="3"/>
      <c r="DS12" s="3">
        <f t="shared" si="4"/>
        <v>311</v>
      </c>
      <c r="DT12" s="3">
        <f t="shared" si="5"/>
        <v>20</v>
      </c>
      <c r="DU12" s="3">
        <v>169</v>
      </c>
      <c r="DV12" s="23">
        <v>217</v>
      </c>
      <c r="DW12" s="3">
        <v>3</v>
      </c>
    </row>
    <row r="13" spans="1:127" ht="15" customHeight="1">
      <c r="A13" s="3">
        <v>11</v>
      </c>
      <c r="B13" s="12" t="s">
        <v>85</v>
      </c>
      <c r="C13" s="12" t="e">
        <v>#N/A</v>
      </c>
      <c r="D13" s="3" t="e">
        <v>#N/A</v>
      </c>
      <c r="E13" s="3" t="e">
        <v>#N/A</v>
      </c>
      <c r="F13" s="12" t="s">
        <v>186</v>
      </c>
      <c r="G13" s="12" t="s">
        <v>186</v>
      </c>
      <c r="H13" s="12" t="s">
        <v>807</v>
      </c>
      <c r="I13" s="3">
        <v>711</v>
      </c>
      <c r="J13" s="3" t="s">
        <v>1167</v>
      </c>
      <c r="K13" s="3" t="s">
        <v>893</v>
      </c>
      <c r="L13" s="3" t="s">
        <v>1168</v>
      </c>
      <c r="M13" s="12" t="s">
        <v>187</v>
      </c>
      <c r="N13" s="14" t="s">
        <v>189</v>
      </c>
      <c r="O13" s="3"/>
      <c r="P13" s="3"/>
      <c r="Q13" s="3"/>
      <c r="R13" s="3">
        <v>1</v>
      </c>
      <c r="S13" s="3"/>
      <c r="T13" s="3"/>
      <c r="U13" s="3"/>
      <c r="V13" s="3"/>
      <c r="W13" s="3"/>
      <c r="X13" s="3">
        <v>3</v>
      </c>
      <c r="Y13" s="3"/>
      <c r="Z13" s="3">
        <v>31</v>
      </c>
      <c r="AA13" s="3"/>
      <c r="AB13" s="3"/>
      <c r="AC13" s="3"/>
      <c r="AD13" s="3"/>
      <c r="AE13" s="3"/>
      <c r="AF13" s="3"/>
      <c r="AG13" s="3"/>
      <c r="AH13" s="3"/>
      <c r="AI13" s="3">
        <v>183</v>
      </c>
      <c r="AJ13" s="3">
        <v>138</v>
      </c>
      <c r="AK13" s="3">
        <f t="shared" si="0"/>
        <v>356</v>
      </c>
      <c r="AL13" s="3">
        <f t="shared" si="1"/>
        <v>5</v>
      </c>
      <c r="AM13" s="3">
        <v>196</v>
      </c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>
        <f t="shared" si="2"/>
        <v>0</v>
      </c>
      <c r="BC13" s="3">
        <f t="shared" si="3"/>
        <v>0</v>
      </c>
      <c r="BD13" s="3">
        <v>0</v>
      </c>
      <c r="BE13" s="3"/>
      <c r="BF13" s="3">
        <v>3</v>
      </c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>
        <v>2</v>
      </c>
      <c r="BR13" s="3">
        <v>1</v>
      </c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>
        <v>2</v>
      </c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>
        <v>1</v>
      </c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>
        <v>21</v>
      </c>
      <c r="DQ13" s="3"/>
      <c r="DR13" s="3"/>
      <c r="DS13" s="3">
        <f t="shared" si="4"/>
        <v>30</v>
      </c>
      <c r="DT13" s="3">
        <f t="shared" si="5"/>
        <v>6</v>
      </c>
      <c r="DU13" s="3">
        <v>26</v>
      </c>
      <c r="DV13" s="23">
        <v>209</v>
      </c>
      <c r="DW13" s="3">
        <v>3</v>
      </c>
    </row>
    <row r="14" spans="1:127" ht="15" customHeight="1">
      <c r="A14" s="3">
        <v>12</v>
      </c>
      <c r="B14" s="12" t="s">
        <v>85</v>
      </c>
      <c r="C14" s="12" t="e">
        <v>#N/A</v>
      </c>
      <c r="D14" s="3" t="e">
        <v>#N/A</v>
      </c>
      <c r="E14" s="3" t="e">
        <v>#N/A</v>
      </c>
      <c r="F14" s="12" t="s">
        <v>607</v>
      </c>
      <c r="G14" s="12" t="s">
        <v>607</v>
      </c>
      <c r="H14" s="12" t="s">
        <v>818</v>
      </c>
      <c r="I14" s="3">
        <v>74</v>
      </c>
      <c r="J14" s="3" t="s">
        <v>1169</v>
      </c>
      <c r="K14" s="3" t="s">
        <v>1160</v>
      </c>
      <c r="L14" s="3" t="s">
        <v>1169</v>
      </c>
      <c r="M14" s="12"/>
      <c r="N14" s="14" t="s">
        <v>609</v>
      </c>
      <c r="O14" s="3"/>
      <c r="P14" s="3"/>
      <c r="Q14" s="3"/>
      <c r="R14" s="3">
        <v>3</v>
      </c>
      <c r="S14" s="3"/>
      <c r="T14" s="3"/>
      <c r="U14" s="3"/>
      <c r="V14" s="3"/>
      <c r="W14" s="3"/>
      <c r="X14" s="3">
        <v>1</v>
      </c>
      <c r="Y14" s="3"/>
      <c r="Z14" s="3">
        <v>156</v>
      </c>
      <c r="AA14" s="3">
        <v>10</v>
      </c>
      <c r="AB14" s="3">
        <v>127</v>
      </c>
      <c r="AC14" s="3">
        <v>111</v>
      </c>
      <c r="AD14" s="3"/>
      <c r="AE14" s="3"/>
      <c r="AF14" s="3"/>
      <c r="AG14" s="3"/>
      <c r="AH14" s="3"/>
      <c r="AI14" s="3">
        <v>157</v>
      </c>
      <c r="AJ14" s="3"/>
      <c r="AK14" s="3">
        <f t="shared" si="0"/>
        <v>565</v>
      </c>
      <c r="AL14" s="3">
        <f t="shared" si="1"/>
        <v>7</v>
      </c>
      <c r="AM14" s="3">
        <v>192</v>
      </c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>
        <f t="shared" si="2"/>
        <v>0</v>
      </c>
      <c r="BC14" s="3">
        <f t="shared" si="3"/>
        <v>0</v>
      </c>
      <c r="BD14" s="3">
        <v>0</v>
      </c>
      <c r="BE14" s="3"/>
      <c r="BF14" s="3">
        <v>12</v>
      </c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>
        <v>8</v>
      </c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>
        <v>2</v>
      </c>
      <c r="CR14" s="3"/>
      <c r="CS14" s="3"/>
      <c r="CT14" s="3">
        <v>44</v>
      </c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>
        <v>1</v>
      </c>
      <c r="DM14" s="3"/>
      <c r="DN14" s="3"/>
      <c r="DO14" s="3"/>
      <c r="DP14" s="3">
        <v>15</v>
      </c>
      <c r="DQ14" s="3"/>
      <c r="DR14" s="3"/>
      <c r="DS14" s="3">
        <f t="shared" si="4"/>
        <v>82</v>
      </c>
      <c r="DT14" s="3">
        <f t="shared" si="5"/>
        <v>6</v>
      </c>
      <c r="DU14" s="3">
        <v>57</v>
      </c>
      <c r="DV14" s="23">
        <v>207</v>
      </c>
      <c r="DW14" s="3">
        <v>3</v>
      </c>
    </row>
    <row r="15" spans="1:127" ht="15" customHeight="1">
      <c r="A15" s="3">
        <v>13</v>
      </c>
      <c r="B15" s="12" t="s">
        <v>48</v>
      </c>
      <c r="C15" s="12" t="e">
        <v>#N/A</v>
      </c>
      <c r="D15" s="3" t="e">
        <v>#N/A</v>
      </c>
      <c r="E15" s="3" t="e">
        <v>#N/A</v>
      </c>
      <c r="F15" s="12" t="s">
        <v>479</v>
      </c>
      <c r="G15" s="12" t="s">
        <v>479</v>
      </c>
      <c r="H15" s="12" t="s">
        <v>818</v>
      </c>
      <c r="I15" s="3">
        <v>5700</v>
      </c>
      <c r="J15" s="3"/>
      <c r="K15" s="3" t="s">
        <v>907</v>
      </c>
      <c r="L15" s="3" t="s">
        <v>1170</v>
      </c>
      <c r="M15" s="12"/>
      <c r="N15" s="14" t="s">
        <v>482</v>
      </c>
      <c r="O15" s="3"/>
      <c r="P15" s="3"/>
      <c r="Q15" s="3"/>
      <c r="R15" s="3">
        <v>17</v>
      </c>
      <c r="S15" s="3"/>
      <c r="T15" s="3">
        <v>4</v>
      </c>
      <c r="U15" s="3">
        <v>2</v>
      </c>
      <c r="V15" s="3"/>
      <c r="W15" s="3"/>
      <c r="X15" s="3">
        <v>6</v>
      </c>
      <c r="Y15" s="3"/>
      <c r="Z15" s="3">
        <v>58</v>
      </c>
      <c r="AA15" s="3">
        <v>1</v>
      </c>
      <c r="AB15" s="3"/>
      <c r="AC15" s="3"/>
      <c r="AD15" s="3"/>
      <c r="AE15" s="3"/>
      <c r="AF15" s="3"/>
      <c r="AG15" s="3"/>
      <c r="AH15" s="3"/>
      <c r="AI15" s="3">
        <v>71</v>
      </c>
      <c r="AJ15" s="3">
        <v>6</v>
      </c>
      <c r="AK15" s="3">
        <f t="shared" si="0"/>
        <v>165</v>
      </c>
      <c r="AL15" s="3">
        <f t="shared" si="1"/>
        <v>8</v>
      </c>
      <c r="AM15" s="3">
        <v>134</v>
      </c>
      <c r="AN15" s="3"/>
      <c r="AO15" s="3"/>
      <c r="AP15" s="3"/>
      <c r="AQ15" s="3"/>
      <c r="AR15" s="3"/>
      <c r="AS15" s="3"/>
      <c r="AT15" s="3">
        <v>1</v>
      </c>
      <c r="AU15" s="3">
        <v>6</v>
      </c>
      <c r="AV15" s="3"/>
      <c r="AW15" s="3"/>
      <c r="AX15" s="3"/>
      <c r="AY15" s="3">
        <v>1</v>
      </c>
      <c r="AZ15" s="3"/>
      <c r="BA15" s="3"/>
      <c r="BB15" s="3">
        <f t="shared" si="2"/>
        <v>8</v>
      </c>
      <c r="BC15" s="3">
        <f t="shared" si="3"/>
        <v>3</v>
      </c>
      <c r="BD15" s="3">
        <v>8</v>
      </c>
      <c r="BE15" s="3"/>
      <c r="BF15" s="3">
        <v>9</v>
      </c>
      <c r="BG15" s="3"/>
      <c r="BH15" s="3"/>
      <c r="BI15" s="3"/>
      <c r="BJ15" s="3"/>
      <c r="BK15" s="3"/>
      <c r="BL15" s="3">
        <v>2</v>
      </c>
      <c r="BM15" s="3"/>
      <c r="BN15" s="3"/>
      <c r="BO15" s="3"/>
      <c r="BP15" s="3"/>
      <c r="BQ15" s="3">
        <v>6</v>
      </c>
      <c r="BR15" s="3"/>
      <c r="BS15" s="3"/>
      <c r="BT15" s="3">
        <v>1</v>
      </c>
      <c r="BU15" s="3"/>
      <c r="BV15" s="3"/>
      <c r="BW15" s="3"/>
      <c r="BX15" s="3"/>
      <c r="BY15" s="3"/>
      <c r="BZ15" s="3"/>
      <c r="CA15" s="3">
        <v>1</v>
      </c>
      <c r="CB15" s="3"/>
      <c r="CC15" s="3">
        <v>4</v>
      </c>
      <c r="CD15" s="3">
        <v>2</v>
      </c>
      <c r="CE15" s="3"/>
      <c r="CF15" s="3"/>
      <c r="CG15" s="3"/>
      <c r="CH15" s="3"/>
      <c r="CI15" s="3"/>
      <c r="CJ15" s="3"/>
      <c r="CK15" s="3"/>
      <c r="CL15" s="3"/>
      <c r="CM15" s="3">
        <v>2</v>
      </c>
      <c r="CN15" s="3">
        <v>2</v>
      </c>
      <c r="CO15" s="3"/>
      <c r="CP15" s="3"/>
      <c r="CQ15" s="3">
        <v>1</v>
      </c>
      <c r="CR15" s="3"/>
      <c r="CS15" s="3"/>
      <c r="CT15" s="3">
        <v>40</v>
      </c>
      <c r="CU15" s="3"/>
      <c r="CV15" s="3"/>
      <c r="CW15" s="3"/>
      <c r="CX15" s="3"/>
      <c r="CY15" s="3"/>
      <c r="CZ15" s="3"/>
      <c r="DA15" s="3">
        <v>4</v>
      </c>
      <c r="DB15" s="3"/>
      <c r="DC15" s="3"/>
      <c r="DD15" s="3">
        <v>10</v>
      </c>
      <c r="DE15" s="3"/>
      <c r="DF15" s="3">
        <v>1</v>
      </c>
      <c r="DG15" s="3"/>
      <c r="DH15" s="3"/>
      <c r="DI15" s="3"/>
      <c r="DJ15" s="3">
        <v>1</v>
      </c>
      <c r="DK15" s="3"/>
      <c r="DL15" s="3">
        <v>1</v>
      </c>
      <c r="DM15" s="3"/>
      <c r="DN15" s="3"/>
      <c r="DO15" s="3"/>
      <c r="DP15" s="3">
        <v>9</v>
      </c>
      <c r="DQ15" s="3">
        <v>1</v>
      </c>
      <c r="DR15" s="3"/>
      <c r="DS15" s="3">
        <f t="shared" si="4"/>
        <v>97</v>
      </c>
      <c r="DT15" s="3">
        <f t="shared" si="5"/>
        <v>18</v>
      </c>
      <c r="DU15" s="3">
        <v>72</v>
      </c>
      <c r="DV15" s="23">
        <v>195</v>
      </c>
      <c r="DW15" s="3">
        <v>3</v>
      </c>
    </row>
    <row r="16" spans="1:127" ht="15" customHeight="1">
      <c r="A16" s="3">
        <v>14</v>
      </c>
      <c r="B16" s="12" t="s">
        <v>105</v>
      </c>
      <c r="C16" s="12" t="e">
        <v>#N/A</v>
      </c>
      <c r="D16" s="3" t="e">
        <v>#N/A</v>
      </c>
      <c r="E16" s="3" t="e">
        <v>#N/A</v>
      </c>
      <c r="F16" s="12" t="s">
        <v>243</v>
      </c>
      <c r="G16" s="12" t="s">
        <v>243</v>
      </c>
      <c r="H16" s="12" t="s">
        <v>807</v>
      </c>
      <c r="I16" s="3">
        <v>2600</v>
      </c>
      <c r="J16" s="3" t="s">
        <v>1171</v>
      </c>
      <c r="K16" s="3" t="s">
        <v>1142</v>
      </c>
      <c r="L16" s="3" t="s">
        <v>1172</v>
      </c>
      <c r="M16" s="12" t="s">
        <v>244</v>
      </c>
      <c r="N16" s="14" t="s">
        <v>245</v>
      </c>
      <c r="O16" s="3"/>
      <c r="P16" s="3"/>
      <c r="Q16" s="3">
        <v>1</v>
      </c>
      <c r="R16" s="3">
        <v>1</v>
      </c>
      <c r="S16" s="3"/>
      <c r="T16" s="3"/>
      <c r="U16" s="3">
        <v>1</v>
      </c>
      <c r="V16" s="3"/>
      <c r="W16" s="3"/>
      <c r="X16" s="3">
        <v>5</v>
      </c>
      <c r="Y16" s="3"/>
      <c r="Z16" s="3">
        <v>15</v>
      </c>
      <c r="AA16" s="3">
        <v>9</v>
      </c>
      <c r="AB16" s="3">
        <v>6</v>
      </c>
      <c r="AC16" s="3">
        <v>7</v>
      </c>
      <c r="AD16" s="3"/>
      <c r="AE16" s="3"/>
      <c r="AF16" s="3"/>
      <c r="AG16" s="3"/>
      <c r="AH16" s="3"/>
      <c r="AI16" s="3">
        <v>174</v>
      </c>
      <c r="AJ16" s="3">
        <v>3</v>
      </c>
      <c r="AK16" s="3">
        <f t="shared" si="0"/>
        <v>222</v>
      </c>
      <c r="AL16" s="3">
        <f t="shared" si="1"/>
        <v>10</v>
      </c>
      <c r="AM16" s="3">
        <v>179</v>
      </c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>
        <f t="shared" si="2"/>
        <v>0</v>
      </c>
      <c r="BC16" s="3">
        <f t="shared" si="3"/>
        <v>0</v>
      </c>
      <c r="BD16" s="3">
        <v>0</v>
      </c>
      <c r="BE16" s="3"/>
      <c r="BF16" s="3">
        <v>1</v>
      </c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>
        <v>1</v>
      </c>
      <c r="CB16" s="3"/>
      <c r="CC16" s="3">
        <v>1</v>
      </c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>
        <v>1</v>
      </c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>
        <v>14</v>
      </c>
      <c r="DQ16" s="3"/>
      <c r="DR16" s="3"/>
      <c r="DS16" s="3">
        <f t="shared" si="4"/>
        <v>18</v>
      </c>
      <c r="DT16" s="3">
        <f t="shared" si="5"/>
        <v>5</v>
      </c>
      <c r="DU16" s="3">
        <v>16</v>
      </c>
      <c r="DV16" s="23">
        <v>183</v>
      </c>
      <c r="DW16" s="3">
        <v>3</v>
      </c>
    </row>
    <row r="17" spans="1:127" ht="15" customHeight="1">
      <c r="A17" s="3">
        <v>15</v>
      </c>
      <c r="B17" s="12" t="s">
        <v>48</v>
      </c>
      <c r="C17" s="12" t="e">
        <v>#N/A</v>
      </c>
      <c r="D17" s="3" t="e">
        <v>#N/A</v>
      </c>
      <c r="E17" s="3" t="e">
        <v>#N/A</v>
      </c>
      <c r="F17" s="12" t="s">
        <v>496</v>
      </c>
      <c r="G17" s="12" t="s">
        <v>496</v>
      </c>
      <c r="H17" s="12" t="s">
        <v>818</v>
      </c>
      <c r="I17" s="3">
        <v>30000</v>
      </c>
      <c r="J17" s="3" t="s">
        <v>1173</v>
      </c>
      <c r="K17" s="3" t="s">
        <v>1145</v>
      </c>
      <c r="L17" s="3" t="s">
        <v>1174</v>
      </c>
      <c r="M17" s="12"/>
      <c r="N17" s="14" t="s">
        <v>499</v>
      </c>
      <c r="O17" s="3"/>
      <c r="P17" s="3"/>
      <c r="Q17" s="3"/>
      <c r="R17" s="3">
        <v>58</v>
      </c>
      <c r="S17" s="3"/>
      <c r="T17" s="3"/>
      <c r="U17" s="3"/>
      <c r="V17" s="3"/>
      <c r="W17" s="3"/>
      <c r="X17" s="3">
        <v>3</v>
      </c>
      <c r="Y17" s="3"/>
      <c r="Z17" s="3">
        <v>130</v>
      </c>
      <c r="AA17" s="3">
        <v>44</v>
      </c>
      <c r="AB17" s="3">
        <v>31</v>
      </c>
      <c r="AC17" s="3">
        <v>3</v>
      </c>
      <c r="AD17" s="3"/>
      <c r="AE17" s="3"/>
      <c r="AF17" s="3"/>
      <c r="AG17" s="3"/>
      <c r="AH17" s="3"/>
      <c r="AI17" s="3">
        <v>9</v>
      </c>
      <c r="AJ17" s="3"/>
      <c r="AK17" s="3">
        <f t="shared" si="0"/>
        <v>278</v>
      </c>
      <c r="AL17" s="3">
        <f t="shared" si="1"/>
        <v>7</v>
      </c>
      <c r="AM17" s="3">
        <v>132</v>
      </c>
      <c r="AN17" s="3"/>
      <c r="AO17" s="3"/>
      <c r="AP17" s="3">
        <v>6</v>
      </c>
      <c r="AQ17" s="3"/>
      <c r="AR17" s="3"/>
      <c r="AS17" s="3"/>
      <c r="AT17" s="3"/>
      <c r="AU17" s="3">
        <v>11</v>
      </c>
      <c r="AV17" s="3"/>
      <c r="AW17" s="3"/>
      <c r="AX17" s="3"/>
      <c r="AY17" s="3">
        <v>1</v>
      </c>
      <c r="AZ17" s="3"/>
      <c r="BA17" s="3"/>
      <c r="BB17" s="3">
        <f t="shared" si="2"/>
        <v>18</v>
      </c>
      <c r="BC17" s="3">
        <f t="shared" si="3"/>
        <v>3</v>
      </c>
      <c r="BD17" s="3">
        <v>17</v>
      </c>
      <c r="BE17" s="3">
        <v>5</v>
      </c>
      <c r="BF17" s="3">
        <v>40</v>
      </c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>
        <v>1</v>
      </c>
      <c r="BR17" s="3">
        <v>4</v>
      </c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>
        <v>2</v>
      </c>
      <c r="CN17" s="3"/>
      <c r="CO17" s="3"/>
      <c r="CP17" s="3">
        <v>1</v>
      </c>
      <c r="CQ17" s="3">
        <v>6</v>
      </c>
      <c r="CR17" s="3"/>
      <c r="CS17" s="3"/>
      <c r="CT17" s="3">
        <v>40</v>
      </c>
      <c r="CU17" s="3"/>
      <c r="CV17" s="3"/>
      <c r="CW17" s="3">
        <v>1</v>
      </c>
      <c r="CX17" s="3"/>
      <c r="CY17" s="3"/>
      <c r="CZ17" s="3"/>
      <c r="DA17" s="3">
        <v>9</v>
      </c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>
        <v>16</v>
      </c>
      <c r="DQ17" s="3"/>
      <c r="DR17" s="3"/>
      <c r="DS17" s="3">
        <f t="shared" si="4"/>
        <v>125</v>
      </c>
      <c r="DT17" s="3">
        <f t="shared" si="5"/>
        <v>11</v>
      </c>
      <c r="DU17" s="3">
        <v>80</v>
      </c>
      <c r="DV17" s="23">
        <v>182</v>
      </c>
      <c r="DW17" s="3">
        <v>3</v>
      </c>
    </row>
    <row r="18" spans="1:127" ht="15" customHeight="1">
      <c r="A18" s="3">
        <v>16</v>
      </c>
      <c r="B18" s="12" t="s">
        <v>48</v>
      </c>
      <c r="C18" s="12" t="e">
        <v>#N/A</v>
      </c>
      <c r="D18" s="3" t="e">
        <v>#N/A</v>
      </c>
      <c r="E18" s="3" t="e">
        <v>#N/A</v>
      </c>
      <c r="F18" s="12" t="s">
        <v>473</v>
      </c>
      <c r="G18" s="12" t="s">
        <v>473</v>
      </c>
      <c r="H18" s="12" t="s">
        <v>818</v>
      </c>
      <c r="I18" s="3">
        <v>1100000</v>
      </c>
      <c r="J18" s="3" t="s">
        <v>970</v>
      </c>
      <c r="K18" s="3" t="s">
        <v>819</v>
      </c>
      <c r="L18" s="3" t="s">
        <v>1175</v>
      </c>
      <c r="M18" s="12"/>
      <c r="N18" s="14" t="s">
        <v>476</v>
      </c>
      <c r="O18" s="3"/>
      <c r="P18" s="3"/>
      <c r="Q18" s="3"/>
      <c r="R18" s="3"/>
      <c r="S18" s="3"/>
      <c r="T18" s="3"/>
      <c r="U18" s="3">
        <v>2</v>
      </c>
      <c r="V18" s="3"/>
      <c r="W18" s="3"/>
      <c r="X18" s="3">
        <v>2</v>
      </c>
      <c r="Y18" s="3"/>
      <c r="Z18" s="3">
        <v>16</v>
      </c>
      <c r="AA18" s="3"/>
      <c r="AB18" s="3"/>
      <c r="AC18" s="3">
        <v>2</v>
      </c>
      <c r="AD18" s="3"/>
      <c r="AE18" s="3"/>
      <c r="AF18" s="3"/>
      <c r="AG18" s="3"/>
      <c r="AH18" s="3"/>
      <c r="AI18" s="3">
        <v>4</v>
      </c>
      <c r="AJ18" s="3"/>
      <c r="AK18" s="3">
        <f t="shared" si="0"/>
        <v>26</v>
      </c>
      <c r="AL18" s="3">
        <f t="shared" si="1"/>
        <v>5</v>
      </c>
      <c r="AM18" s="3">
        <v>24</v>
      </c>
      <c r="AN18" s="3"/>
      <c r="AO18" s="3"/>
      <c r="AP18" s="3"/>
      <c r="AQ18" s="3"/>
      <c r="AR18" s="3">
        <v>2</v>
      </c>
      <c r="AS18" s="3"/>
      <c r="AT18" s="3"/>
      <c r="AU18" s="3">
        <v>4</v>
      </c>
      <c r="AV18" s="3"/>
      <c r="AW18" s="3"/>
      <c r="AX18" s="3"/>
      <c r="AY18" s="3">
        <v>2</v>
      </c>
      <c r="AZ18" s="3"/>
      <c r="BA18" s="3"/>
      <c r="BB18" s="3">
        <f t="shared" si="2"/>
        <v>8</v>
      </c>
      <c r="BC18" s="3">
        <f t="shared" si="3"/>
        <v>3</v>
      </c>
      <c r="BD18" s="3">
        <v>4</v>
      </c>
      <c r="BE18" s="3"/>
      <c r="BF18" s="3">
        <v>26</v>
      </c>
      <c r="BG18" s="3">
        <v>4</v>
      </c>
      <c r="BH18" s="3"/>
      <c r="BI18" s="3"/>
      <c r="BJ18" s="3"/>
      <c r="BK18" s="3">
        <v>12</v>
      </c>
      <c r="BL18" s="3"/>
      <c r="BM18" s="3"/>
      <c r="BN18" s="3"/>
      <c r="BO18" s="3"/>
      <c r="BP18" s="3"/>
      <c r="BQ18" s="3">
        <v>16</v>
      </c>
      <c r="BR18" s="3"/>
      <c r="BS18" s="3"/>
      <c r="BT18" s="3"/>
      <c r="BU18" s="3">
        <v>8</v>
      </c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>
        <v>2</v>
      </c>
      <c r="CQ18" s="3">
        <v>2</v>
      </c>
      <c r="CR18" s="3"/>
      <c r="CS18" s="3"/>
      <c r="CT18" s="3">
        <v>54</v>
      </c>
      <c r="CU18" s="3"/>
      <c r="CV18" s="3"/>
      <c r="CW18" s="3"/>
      <c r="CX18" s="3"/>
      <c r="CY18" s="3"/>
      <c r="CZ18" s="3"/>
      <c r="DA18" s="3">
        <v>4</v>
      </c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>
        <v>58</v>
      </c>
      <c r="DQ18" s="3">
        <v>2</v>
      </c>
      <c r="DR18" s="3"/>
      <c r="DS18" s="3">
        <f t="shared" si="4"/>
        <v>188</v>
      </c>
      <c r="DT18" s="3">
        <f t="shared" si="5"/>
        <v>11</v>
      </c>
      <c r="DU18" s="3">
        <v>152</v>
      </c>
      <c r="DV18" s="23">
        <v>174</v>
      </c>
      <c r="DW18" s="3">
        <v>3</v>
      </c>
    </row>
    <row r="19" spans="1:127" ht="15" customHeight="1">
      <c r="A19" s="3">
        <v>17</v>
      </c>
      <c r="B19" s="12"/>
      <c r="C19" s="12" t="e">
        <v>#N/A</v>
      </c>
      <c r="D19" s="3" t="e">
        <v>#N/A</v>
      </c>
      <c r="E19" s="3" t="e">
        <v>#N/A</v>
      </c>
      <c r="F19" s="12" t="s">
        <v>520</v>
      </c>
      <c r="G19" s="12" t="s">
        <v>520</v>
      </c>
      <c r="H19" s="12" t="s">
        <v>818</v>
      </c>
      <c r="I19" s="3">
        <v>38000</v>
      </c>
      <c r="J19" s="3"/>
      <c r="K19" s="3" t="s">
        <v>857</v>
      </c>
      <c r="L19" s="3" t="s">
        <v>1176</v>
      </c>
      <c r="M19" s="12"/>
      <c r="N19" s="14" t="s">
        <v>1177</v>
      </c>
      <c r="O19" s="3"/>
      <c r="P19" s="3">
        <v>6</v>
      </c>
      <c r="Q19" s="3"/>
      <c r="R19" s="3">
        <v>53</v>
      </c>
      <c r="S19" s="3"/>
      <c r="T19" s="3"/>
      <c r="U19" s="3">
        <v>3</v>
      </c>
      <c r="V19" s="3"/>
      <c r="W19" s="3"/>
      <c r="X19" s="3">
        <v>3</v>
      </c>
      <c r="Y19" s="3"/>
      <c r="Z19" s="3">
        <v>20</v>
      </c>
      <c r="AA19" s="3"/>
      <c r="AB19" s="3"/>
      <c r="AC19" s="3"/>
      <c r="AD19" s="3"/>
      <c r="AE19" s="3"/>
      <c r="AF19" s="3"/>
      <c r="AG19" s="3">
        <v>2</v>
      </c>
      <c r="AH19" s="3"/>
      <c r="AI19" s="3"/>
      <c r="AJ19" s="3">
        <v>2</v>
      </c>
      <c r="AK19" s="3">
        <f t="shared" si="0"/>
        <v>89</v>
      </c>
      <c r="AL19" s="3">
        <f t="shared" si="1"/>
        <v>7</v>
      </c>
      <c r="AM19" s="3">
        <v>80</v>
      </c>
      <c r="AN19" s="3">
        <v>4</v>
      </c>
      <c r="AO19" s="3"/>
      <c r="AP19" s="3">
        <v>2</v>
      </c>
      <c r="AQ19" s="3">
        <v>2</v>
      </c>
      <c r="AR19" s="3">
        <v>18</v>
      </c>
      <c r="AS19" s="3"/>
      <c r="AT19" s="3">
        <v>15</v>
      </c>
      <c r="AU19" s="3"/>
      <c r="AV19" s="3"/>
      <c r="AW19" s="3">
        <v>4</v>
      </c>
      <c r="AX19" s="3">
        <v>1</v>
      </c>
      <c r="AY19" s="3"/>
      <c r="AZ19" s="3">
        <v>6</v>
      </c>
      <c r="BA19" s="3">
        <v>8</v>
      </c>
      <c r="BB19" s="3">
        <f t="shared" si="2"/>
        <v>60</v>
      </c>
      <c r="BC19" s="3">
        <f t="shared" si="3"/>
        <v>9</v>
      </c>
      <c r="BD19" s="3">
        <v>56</v>
      </c>
      <c r="BE19" s="3"/>
      <c r="BF19" s="3">
        <v>7</v>
      </c>
      <c r="BG19" s="3"/>
      <c r="BH19" s="3"/>
      <c r="BI19" s="3"/>
      <c r="BJ19" s="3"/>
      <c r="BK19" s="3"/>
      <c r="BL19" s="3">
        <v>2</v>
      </c>
      <c r="BM19" s="3">
        <v>4</v>
      </c>
      <c r="BN19" s="3"/>
      <c r="BO19" s="3"/>
      <c r="BP19" s="3"/>
      <c r="BQ19" s="3">
        <v>6</v>
      </c>
      <c r="BR19" s="3"/>
      <c r="BS19" s="3"/>
      <c r="BT19" s="3"/>
      <c r="BU19" s="3"/>
      <c r="BV19" s="3"/>
      <c r="BW19" s="3">
        <v>2</v>
      </c>
      <c r="BX19" s="3"/>
      <c r="BY19" s="3"/>
      <c r="BZ19" s="3"/>
      <c r="CA19" s="3"/>
      <c r="CB19" s="3"/>
      <c r="CC19" s="3"/>
      <c r="CD19" s="3">
        <v>6</v>
      </c>
      <c r="CE19" s="3">
        <v>2</v>
      </c>
      <c r="CF19" s="3"/>
      <c r="CG19" s="3"/>
      <c r="CH19" s="3"/>
      <c r="CI19" s="3"/>
      <c r="CJ19" s="3"/>
      <c r="CK19" s="3"/>
      <c r="CL19" s="3"/>
      <c r="CM19" s="3">
        <v>17</v>
      </c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>
        <v>16</v>
      </c>
      <c r="DB19" s="3"/>
      <c r="DC19" s="3"/>
      <c r="DD19" s="3"/>
      <c r="DE19" s="3"/>
      <c r="DF19" s="3">
        <v>2</v>
      </c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>
        <f t="shared" si="4"/>
        <v>64</v>
      </c>
      <c r="DT19" s="3">
        <f t="shared" si="5"/>
        <v>10</v>
      </c>
      <c r="DU19" s="3">
        <v>55</v>
      </c>
      <c r="DV19" s="23">
        <v>158</v>
      </c>
      <c r="DW19" s="3">
        <v>3</v>
      </c>
    </row>
    <row r="20" spans="1:127" ht="15" customHeight="1">
      <c r="A20" s="3">
        <v>18</v>
      </c>
      <c r="B20" s="12"/>
      <c r="C20" s="12" t="e">
        <v>#N/A</v>
      </c>
      <c r="D20" s="3" t="e">
        <v>#N/A</v>
      </c>
      <c r="E20" s="3" t="e">
        <v>#N/A</v>
      </c>
      <c r="F20" s="12" t="s">
        <v>554</v>
      </c>
      <c r="G20" s="12" t="s">
        <v>554</v>
      </c>
      <c r="H20" s="12" t="s">
        <v>818</v>
      </c>
      <c r="I20" s="3">
        <v>6300</v>
      </c>
      <c r="J20" s="3" t="s">
        <v>1178</v>
      </c>
      <c r="K20" s="3" t="s">
        <v>819</v>
      </c>
      <c r="L20" s="3" t="s">
        <v>1178</v>
      </c>
      <c r="M20" s="12"/>
      <c r="N20" s="14" t="s">
        <v>556</v>
      </c>
      <c r="O20" s="3"/>
      <c r="P20" s="3">
        <v>1</v>
      </c>
      <c r="Q20" s="3"/>
      <c r="R20" s="3">
        <v>58</v>
      </c>
      <c r="S20" s="3"/>
      <c r="T20" s="3">
        <v>1</v>
      </c>
      <c r="U20" s="3"/>
      <c r="V20" s="3"/>
      <c r="W20" s="3"/>
      <c r="X20" s="3">
        <v>2</v>
      </c>
      <c r="Y20" s="3"/>
      <c r="Z20" s="3">
        <v>21</v>
      </c>
      <c r="AA20" s="3"/>
      <c r="AB20" s="3"/>
      <c r="AC20" s="3">
        <v>1</v>
      </c>
      <c r="AD20" s="3"/>
      <c r="AE20" s="3"/>
      <c r="AF20" s="3"/>
      <c r="AG20" s="3"/>
      <c r="AH20" s="3"/>
      <c r="AI20" s="3">
        <v>3</v>
      </c>
      <c r="AJ20" s="3">
        <v>3</v>
      </c>
      <c r="AK20" s="3">
        <f t="shared" si="0"/>
        <v>90</v>
      </c>
      <c r="AL20" s="3">
        <f t="shared" si="1"/>
        <v>8</v>
      </c>
      <c r="AM20" s="3">
        <v>81</v>
      </c>
      <c r="AN20" s="3"/>
      <c r="AO20" s="3">
        <v>1</v>
      </c>
      <c r="AP20" s="3"/>
      <c r="AQ20" s="3">
        <v>1</v>
      </c>
      <c r="AR20" s="3">
        <v>7</v>
      </c>
      <c r="AS20" s="3"/>
      <c r="AT20" s="3">
        <v>11</v>
      </c>
      <c r="AU20" s="3">
        <v>5</v>
      </c>
      <c r="AV20" s="3"/>
      <c r="AW20" s="3">
        <v>1</v>
      </c>
      <c r="AX20" s="3"/>
      <c r="AY20" s="3"/>
      <c r="AZ20" s="3"/>
      <c r="BA20" s="3">
        <v>3</v>
      </c>
      <c r="BB20" s="3">
        <f t="shared" si="2"/>
        <v>29</v>
      </c>
      <c r="BC20" s="3">
        <f t="shared" si="3"/>
        <v>7</v>
      </c>
      <c r="BD20" s="3">
        <v>28</v>
      </c>
      <c r="BE20" s="3"/>
      <c r="BF20" s="3">
        <v>3</v>
      </c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>
        <v>5</v>
      </c>
      <c r="BR20" s="3"/>
      <c r="BS20" s="3">
        <v>1</v>
      </c>
      <c r="BT20" s="3"/>
      <c r="BU20" s="3"/>
      <c r="BV20" s="3"/>
      <c r="BW20" s="3"/>
      <c r="BX20" s="3"/>
      <c r="BY20" s="3"/>
      <c r="BZ20" s="3"/>
      <c r="CA20" s="3">
        <v>1</v>
      </c>
      <c r="CB20" s="3"/>
      <c r="CC20" s="3"/>
      <c r="CD20" s="3">
        <v>4</v>
      </c>
      <c r="CE20" s="3"/>
      <c r="CF20" s="3"/>
      <c r="CG20" s="3"/>
      <c r="CH20" s="3"/>
      <c r="CI20" s="3"/>
      <c r="CJ20" s="3"/>
      <c r="CK20" s="3"/>
      <c r="CL20" s="3">
        <v>1</v>
      </c>
      <c r="CM20" s="3">
        <v>6</v>
      </c>
      <c r="CN20" s="3"/>
      <c r="CO20" s="3"/>
      <c r="CP20" s="3"/>
      <c r="CQ20" s="3">
        <v>1</v>
      </c>
      <c r="CR20" s="3"/>
      <c r="CS20" s="3"/>
      <c r="CT20" s="3">
        <v>6</v>
      </c>
      <c r="CU20" s="3"/>
      <c r="CV20" s="3"/>
      <c r="CW20" s="3"/>
      <c r="CX20" s="3"/>
      <c r="CY20" s="3"/>
      <c r="CZ20" s="3"/>
      <c r="DA20" s="3">
        <v>15</v>
      </c>
      <c r="DB20" s="3"/>
      <c r="DC20" s="3"/>
      <c r="DD20" s="3">
        <v>2</v>
      </c>
      <c r="DE20" s="3"/>
      <c r="DF20" s="3">
        <v>2</v>
      </c>
      <c r="DG20" s="3">
        <v>1</v>
      </c>
      <c r="DH20" s="3"/>
      <c r="DI20" s="3"/>
      <c r="DJ20" s="3"/>
      <c r="DK20" s="3"/>
      <c r="DL20" s="3"/>
      <c r="DM20" s="3"/>
      <c r="DN20" s="3"/>
      <c r="DO20" s="3">
        <v>4</v>
      </c>
      <c r="DP20" s="3">
        <v>6</v>
      </c>
      <c r="DQ20" s="3"/>
      <c r="DR20" s="3">
        <v>2</v>
      </c>
      <c r="DS20" s="3">
        <f t="shared" si="4"/>
        <v>60</v>
      </c>
      <c r="DT20" s="3">
        <f t="shared" si="5"/>
        <v>16</v>
      </c>
      <c r="DU20" s="3">
        <v>51</v>
      </c>
      <c r="DV20" s="23">
        <v>144</v>
      </c>
      <c r="DW20" s="3">
        <v>3</v>
      </c>
    </row>
    <row r="21" spans="1:127" ht="15" customHeight="1">
      <c r="A21" s="3">
        <v>19</v>
      </c>
      <c r="B21" s="12" t="s">
        <v>48</v>
      </c>
      <c r="C21" s="12" t="e">
        <v>#N/A</v>
      </c>
      <c r="D21" s="3" t="e">
        <v>#N/A</v>
      </c>
      <c r="E21" s="3" t="e">
        <v>#N/A</v>
      </c>
      <c r="F21" s="12" t="s">
        <v>125</v>
      </c>
      <c r="G21" s="12" t="s">
        <v>125</v>
      </c>
      <c r="H21" s="12" t="s">
        <v>807</v>
      </c>
      <c r="I21" s="3">
        <v>1900</v>
      </c>
      <c r="J21" s="3" t="s">
        <v>1179</v>
      </c>
      <c r="K21" s="3" t="s">
        <v>1180</v>
      </c>
      <c r="L21" s="3" t="s">
        <v>1181</v>
      </c>
      <c r="M21" s="12" t="s">
        <v>126</v>
      </c>
      <c r="N21" s="14" t="s">
        <v>128</v>
      </c>
      <c r="O21" s="3"/>
      <c r="P21" s="3"/>
      <c r="Q21" s="3"/>
      <c r="R21" s="3"/>
      <c r="S21" s="3"/>
      <c r="T21" s="3"/>
      <c r="U21" s="3">
        <v>1</v>
      </c>
      <c r="V21" s="3"/>
      <c r="W21" s="3"/>
      <c r="X21" s="3">
        <v>10</v>
      </c>
      <c r="Y21" s="3"/>
      <c r="Z21" s="3">
        <v>65</v>
      </c>
      <c r="AA21" s="3">
        <v>8</v>
      </c>
      <c r="AB21" s="3"/>
      <c r="AC21" s="3"/>
      <c r="AD21" s="3"/>
      <c r="AE21" s="3"/>
      <c r="AF21" s="3"/>
      <c r="AG21" s="3"/>
      <c r="AH21" s="3"/>
      <c r="AI21" s="3">
        <v>46</v>
      </c>
      <c r="AJ21" s="3"/>
      <c r="AK21" s="3">
        <f t="shared" si="0"/>
        <v>130</v>
      </c>
      <c r="AL21" s="3">
        <f t="shared" si="1"/>
        <v>5</v>
      </c>
      <c r="AM21" s="3">
        <v>119</v>
      </c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>
        <f t="shared" si="2"/>
        <v>0</v>
      </c>
      <c r="BC21" s="3">
        <f t="shared" si="3"/>
        <v>0</v>
      </c>
      <c r="BD21" s="3">
        <v>0</v>
      </c>
      <c r="BE21" s="3"/>
      <c r="BF21" s="3">
        <v>6</v>
      </c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>
        <v>1</v>
      </c>
      <c r="CR21" s="3"/>
      <c r="CS21" s="3"/>
      <c r="CT21" s="3">
        <v>7</v>
      </c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>
        <v>17</v>
      </c>
      <c r="DQ21" s="3">
        <v>1</v>
      </c>
      <c r="DR21" s="3"/>
      <c r="DS21" s="3">
        <f t="shared" si="4"/>
        <v>32</v>
      </c>
      <c r="DT21" s="3">
        <f t="shared" si="5"/>
        <v>5</v>
      </c>
      <c r="DU21" s="3">
        <v>27</v>
      </c>
      <c r="DV21" s="23">
        <v>136</v>
      </c>
      <c r="DW21" s="3">
        <v>3</v>
      </c>
    </row>
    <row r="22" spans="1:127" ht="15" customHeight="1">
      <c r="A22" s="3">
        <v>20</v>
      </c>
      <c r="B22" s="12" t="s">
        <v>85</v>
      </c>
      <c r="C22" s="12" t="e">
        <v>#N/A</v>
      </c>
      <c r="D22" s="3" t="e">
        <v>#N/A</v>
      </c>
      <c r="E22" s="3" t="e">
        <v>#N/A</v>
      </c>
      <c r="F22" s="12" t="s">
        <v>467</v>
      </c>
      <c r="G22" s="12" t="s">
        <v>467</v>
      </c>
      <c r="H22" s="12" t="s">
        <v>818</v>
      </c>
      <c r="I22" s="3">
        <v>20000</v>
      </c>
      <c r="J22" s="3"/>
      <c r="K22" s="3" t="s">
        <v>897</v>
      </c>
      <c r="L22" s="3" t="s">
        <v>1182</v>
      </c>
      <c r="M22" s="12"/>
      <c r="N22" s="14" t="s">
        <v>470</v>
      </c>
      <c r="O22" s="3"/>
      <c r="P22" s="3"/>
      <c r="Q22" s="3"/>
      <c r="R22" s="3"/>
      <c r="S22" s="3"/>
      <c r="T22" s="3"/>
      <c r="U22" s="3"/>
      <c r="V22" s="3"/>
      <c r="W22" s="3"/>
      <c r="X22" s="3">
        <v>2</v>
      </c>
      <c r="Y22" s="3"/>
      <c r="Z22" s="3">
        <v>14</v>
      </c>
      <c r="AA22" s="3">
        <v>1</v>
      </c>
      <c r="AB22" s="3"/>
      <c r="AC22" s="3"/>
      <c r="AD22" s="3"/>
      <c r="AE22" s="3"/>
      <c r="AF22" s="3"/>
      <c r="AG22" s="3"/>
      <c r="AH22" s="3"/>
      <c r="AI22" s="3"/>
      <c r="AJ22" s="3"/>
      <c r="AK22" s="3">
        <f t="shared" si="0"/>
        <v>17</v>
      </c>
      <c r="AL22" s="3">
        <f t="shared" si="1"/>
        <v>3</v>
      </c>
      <c r="AM22" s="3">
        <v>14</v>
      </c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>
        <f t="shared" si="2"/>
        <v>0</v>
      </c>
      <c r="BC22" s="3">
        <f t="shared" si="3"/>
        <v>0</v>
      </c>
      <c r="BD22" s="3">
        <v>0</v>
      </c>
      <c r="BE22" s="3"/>
      <c r="BF22" s="3">
        <v>34</v>
      </c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>
        <v>8</v>
      </c>
      <c r="BR22" s="3"/>
      <c r="BS22" s="3"/>
      <c r="BT22" s="3"/>
      <c r="BU22" s="3"/>
      <c r="BV22" s="3"/>
      <c r="BW22" s="3"/>
      <c r="BX22" s="3"/>
      <c r="BY22" s="3"/>
      <c r="BZ22" s="3"/>
      <c r="CA22" s="3">
        <v>7</v>
      </c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>
        <v>1</v>
      </c>
      <c r="CO22" s="3"/>
      <c r="CP22" s="3"/>
      <c r="CQ22" s="3">
        <v>7</v>
      </c>
      <c r="CR22" s="3"/>
      <c r="CS22" s="3"/>
      <c r="CT22" s="3">
        <v>45</v>
      </c>
      <c r="CU22" s="3"/>
      <c r="CV22" s="3"/>
      <c r="CW22" s="3">
        <v>2</v>
      </c>
      <c r="CX22" s="3"/>
      <c r="CY22" s="3"/>
      <c r="CZ22" s="3"/>
      <c r="DA22" s="3"/>
      <c r="DB22" s="3"/>
      <c r="DC22" s="3"/>
      <c r="DD22" s="3"/>
      <c r="DE22" s="3"/>
      <c r="DF22" s="3">
        <v>2</v>
      </c>
      <c r="DG22" s="3"/>
      <c r="DH22" s="3"/>
      <c r="DI22" s="3"/>
      <c r="DJ22" s="3"/>
      <c r="DK22" s="3"/>
      <c r="DL22" s="3"/>
      <c r="DM22" s="3"/>
      <c r="DN22" s="3"/>
      <c r="DO22" s="3"/>
      <c r="DP22" s="3">
        <v>2</v>
      </c>
      <c r="DQ22" s="3"/>
      <c r="DR22" s="3"/>
      <c r="DS22" s="3">
        <f t="shared" si="4"/>
        <v>108</v>
      </c>
      <c r="DT22" s="3">
        <f t="shared" si="5"/>
        <v>9</v>
      </c>
      <c r="DU22" s="3">
        <v>92</v>
      </c>
      <c r="DV22" s="23">
        <v>102</v>
      </c>
      <c r="DW22" s="3">
        <v>3</v>
      </c>
    </row>
    <row r="23" spans="1:127" ht="15" customHeight="1">
      <c r="A23" s="3">
        <v>21</v>
      </c>
      <c r="B23" s="12" t="s">
        <v>48</v>
      </c>
      <c r="C23" s="12" t="e">
        <v>#N/A</v>
      </c>
      <c r="D23" s="3" t="e">
        <v>#N/A</v>
      </c>
      <c r="E23" s="3" t="e">
        <v>#N/A</v>
      </c>
      <c r="F23" s="12" t="s">
        <v>141</v>
      </c>
      <c r="G23" s="12" t="s">
        <v>141</v>
      </c>
      <c r="H23" s="12" t="s">
        <v>807</v>
      </c>
      <c r="I23" s="3">
        <v>43000</v>
      </c>
      <c r="J23" s="3" t="s">
        <v>1183</v>
      </c>
      <c r="K23" s="3" t="s">
        <v>1184</v>
      </c>
      <c r="L23" s="3" t="s">
        <v>1185</v>
      </c>
      <c r="M23" s="12" t="s">
        <v>79</v>
      </c>
      <c r="N23" s="14" t="s">
        <v>143</v>
      </c>
      <c r="O23" s="3"/>
      <c r="P23" s="3"/>
      <c r="Q23" s="3"/>
      <c r="R23" s="3">
        <v>8</v>
      </c>
      <c r="S23" s="3"/>
      <c r="T23" s="3"/>
      <c r="U23" s="3"/>
      <c r="V23" s="3"/>
      <c r="W23" s="3"/>
      <c r="X23" s="3"/>
      <c r="Y23" s="3">
        <v>2</v>
      </c>
      <c r="Z23" s="3">
        <v>90</v>
      </c>
      <c r="AA23" s="3">
        <v>2</v>
      </c>
      <c r="AB23" s="3"/>
      <c r="AC23" s="3">
        <v>7</v>
      </c>
      <c r="AD23" s="3"/>
      <c r="AE23" s="3"/>
      <c r="AF23" s="3"/>
      <c r="AG23" s="3">
        <v>1</v>
      </c>
      <c r="AH23" s="3"/>
      <c r="AI23" s="3"/>
      <c r="AJ23" s="3"/>
      <c r="AK23" s="3">
        <f t="shared" si="0"/>
        <v>110</v>
      </c>
      <c r="AL23" s="3">
        <f t="shared" si="1"/>
        <v>6</v>
      </c>
      <c r="AM23" s="3">
        <v>92</v>
      </c>
      <c r="AN23" s="3"/>
      <c r="AO23" s="3"/>
      <c r="AP23" s="3">
        <v>4</v>
      </c>
      <c r="AQ23" s="3"/>
      <c r="AR23" s="3"/>
      <c r="AS23" s="3"/>
      <c r="AT23" s="3"/>
      <c r="AU23" s="3">
        <v>2</v>
      </c>
      <c r="AV23" s="3">
        <v>3</v>
      </c>
      <c r="AW23" s="3"/>
      <c r="AX23" s="3"/>
      <c r="AY23" s="3">
        <v>9</v>
      </c>
      <c r="AZ23" s="3"/>
      <c r="BA23" s="3"/>
      <c r="BB23" s="3">
        <f t="shared" si="2"/>
        <v>18</v>
      </c>
      <c r="BC23" s="3">
        <f t="shared" si="3"/>
        <v>4</v>
      </c>
      <c r="BD23" s="3">
        <v>16</v>
      </c>
      <c r="BE23" s="3"/>
      <c r="BF23" s="3">
        <v>5</v>
      </c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>
        <v>3</v>
      </c>
      <c r="BR23" s="3">
        <v>1</v>
      </c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>
        <v>2</v>
      </c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>
        <v>4</v>
      </c>
      <c r="DQ23" s="3"/>
      <c r="DR23" s="3"/>
      <c r="DS23" s="3">
        <f t="shared" si="4"/>
        <v>15</v>
      </c>
      <c r="DT23" s="3">
        <f t="shared" si="5"/>
        <v>5</v>
      </c>
      <c r="DU23" s="3">
        <v>12</v>
      </c>
      <c r="DV23" s="23">
        <v>101</v>
      </c>
      <c r="DW23" s="3">
        <v>3</v>
      </c>
    </row>
    <row r="24" spans="1:127" ht="15" customHeight="1">
      <c r="A24" s="3">
        <v>22</v>
      </c>
      <c r="B24" s="12" t="s">
        <v>48</v>
      </c>
      <c r="C24" s="12" t="e">
        <v>#N/A</v>
      </c>
      <c r="D24" s="3" t="e">
        <v>#N/A</v>
      </c>
      <c r="E24" s="3" t="e">
        <v>#N/A</v>
      </c>
      <c r="F24" s="12" t="s">
        <v>49</v>
      </c>
      <c r="G24" s="12" t="s">
        <v>1186</v>
      </c>
      <c r="H24" s="12" t="s">
        <v>807</v>
      </c>
      <c r="I24" s="3">
        <v>13000</v>
      </c>
      <c r="J24" s="3" t="s">
        <v>1187</v>
      </c>
      <c r="K24" s="3" t="s">
        <v>1142</v>
      </c>
      <c r="L24" s="3" t="s">
        <v>1188</v>
      </c>
      <c r="M24" s="12" t="s">
        <v>50</v>
      </c>
      <c r="N24" s="14" t="s">
        <v>54</v>
      </c>
      <c r="O24" s="3"/>
      <c r="P24" s="3"/>
      <c r="Q24" s="3"/>
      <c r="R24" s="3"/>
      <c r="S24" s="3"/>
      <c r="T24" s="3">
        <v>1</v>
      </c>
      <c r="U24" s="3"/>
      <c r="V24" s="3"/>
      <c r="W24" s="3"/>
      <c r="X24" s="3">
        <v>6</v>
      </c>
      <c r="Y24" s="3"/>
      <c r="Z24" s="3">
        <v>9</v>
      </c>
      <c r="AA24" s="3"/>
      <c r="AB24" s="3"/>
      <c r="AC24" s="3"/>
      <c r="AD24" s="3"/>
      <c r="AE24" s="3"/>
      <c r="AF24" s="3"/>
      <c r="AG24" s="3"/>
      <c r="AH24" s="3"/>
      <c r="AI24" s="3">
        <v>70</v>
      </c>
      <c r="AJ24" s="3"/>
      <c r="AK24" s="3">
        <f t="shared" si="0"/>
        <v>86</v>
      </c>
      <c r="AL24" s="3">
        <f t="shared" si="1"/>
        <v>4</v>
      </c>
      <c r="AM24" s="3">
        <v>84</v>
      </c>
      <c r="AN24" s="3"/>
      <c r="AO24" s="3"/>
      <c r="AP24" s="3"/>
      <c r="AQ24" s="3"/>
      <c r="AR24" s="3"/>
      <c r="AS24" s="3"/>
      <c r="AT24" s="3"/>
      <c r="AU24" s="3">
        <v>2</v>
      </c>
      <c r="AV24" s="3"/>
      <c r="AW24" s="3"/>
      <c r="AX24" s="3"/>
      <c r="AY24" s="3"/>
      <c r="AZ24" s="3"/>
      <c r="BA24" s="3"/>
      <c r="BB24" s="3">
        <f t="shared" si="2"/>
        <v>2</v>
      </c>
      <c r="BC24" s="3">
        <f t="shared" si="3"/>
        <v>1</v>
      </c>
      <c r="BD24" s="3">
        <v>2</v>
      </c>
      <c r="BE24" s="3"/>
      <c r="BF24" s="3">
        <v>4</v>
      </c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>
        <v>1</v>
      </c>
      <c r="BR24" s="3"/>
      <c r="BS24" s="3"/>
      <c r="BT24" s="3"/>
      <c r="BU24" s="3">
        <v>1</v>
      </c>
      <c r="BV24" s="3"/>
      <c r="BW24" s="3"/>
      <c r="BX24" s="3"/>
      <c r="BY24" s="3"/>
      <c r="BZ24" s="3"/>
      <c r="CA24" s="3">
        <v>1</v>
      </c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>
        <v>2</v>
      </c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>
        <v>9</v>
      </c>
      <c r="DQ24" s="3"/>
      <c r="DR24" s="3"/>
      <c r="DS24" s="3">
        <f t="shared" si="4"/>
        <v>18</v>
      </c>
      <c r="DT24" s="3">
        <f t="shared" si="5"/>
        <v>6</v>
      </c>
      <c r="DU24" s="3">
        <v>16</v>
      </c>
      <c r="DV24" s="23">
        <v>101</v>
      </c>
      <c r="DW24" s="3">
        <v>3</v>
      </c>
    </row>
    <row r="25" spans="1:127" ht="15" customHeight="1">
      <c r="A25" s="3">
        <v>23</v>
      </c>
      <c r="B25" s="12" t="s">
        <v>85</v>
      </c>
      <c r="C25" s="12" t="e">
        <v>#N/A</v>
      </c>
      <c r="D25" s="3" t="e">
        <v>#N/A</v>
      </c>
      <c r="E25" s="3" t="e">
        <v>#N/A</v>
      </c>
      <c r="F25" s="12" t="s">
        <v>94</v>
      </c>
      <c r="G25" s="12" t="s">
        <v>94</v>
      </c>
      <c r="H25" s="12" t="s">
        <v>807</v>
      </c>
      <c r="I25" s="3">
        <v>6300</v>
      </c>
      <c r="J25" s="3" t="s">
        <v>1189</v>
      </c>
      <c r="K25" s="3" t="s">
        <v>1190</v>
      </c>
      <c r="L25" s="3" t="s">
        <v>1191</v>
      </c>
      <c r="M25" s="12" t="s">
        <v>95</v>
      </c>
      <c r="N25" s="14" t="s">
        <v>98</v>
      </c>
      <c r="O25" s="3"/>
      <c r="P25" s="3"/>
      <c r="Q25" s="3"/>
      <c r="R25" s="3"/>
      <c r="S25" s="3"/>
      <c r="T25" s="3"/>
      <c r="U25" s="3">
        <v>1</v>
      </c>
      <c r="V25" s="3"/>
      <c r="W25" s="3"/>
      <c r="X25" s="3">
        <v>13</v>
      </c>
      <c r="Y25" s="3"/>
      <c r="Z25" s="3">
        <v>80</v>
      </c>
      <c r="AA25" s="3">
        <v>14</v>
      </c>
      <c r="AB25" s="3">
        <v>2</v>
      </c>
      <c r="AC25" s="3">
        <v>4</v>
      </c>
      <c r="AD25" s="3"/>
      <c r="AE25" s="3"/>
      <c r="AF25" s="3"/>
      <c r="AG25" s="3"/>
      <c r="AH25" s="3">
        <v>1</v>
      </c>
      <c r="AI25" s="3">
        <v>8</v>
      </c>
      <c r="AJ25" s="3"/>
      <c r="AK25" s="3">
        <f t="shared" si="0"/>
        <v>123</v>
      </c>
      <c r="AL25" s="3">
        <f t="shared" si="1"/>
        <v>8</v>
      </c>
      <c r="AM25" s="3">
        <v>90</v>
      </c>
      <c r="AN25" s="3"/>
      <c r="AO25" s="3"/>
      <c r="AP25" s="3">
        <v>1</v>
      </c>
      <c r="AQ25" s="3"/>
      <c r="AR25" s="3"/>
      <c r="AS25" s="3"/>
      <c r="AT25" s="3"/>
      <c r="AU25" s="3">
        <v>4</v>
      </c>
      <c r="AV25" s="3">
        <v>2</v>
      </c>
      <c r="AW25" s="3"/>
      <c r="AX25" s="3"/>
      <c r="AY25" s="3">
        <v>7</v>
      </c>
      <c r="AZ25" s="3"/>
      <c r="BA25" s="3"/>
      <c r="BB25" s="3">
        <f t="shared" si="2"/>
        <v>14</v>
      </c>
      <c r="BC25" s="3">
        <f t="shared" si="3"/>
        <v>4</v>
      </c>
      <c r="BD25" s="3">
        <v>13</v>
      </c>
      <c r="BE25" s="3"/>
      <c r="BF25" s="3">
        <v>2</v>
      </c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>
        <v>1</v>
      </c>
      <c r="BR25" s="3"/>
      <c r="BS25" s="3"/>
      <c r="BT25" s="3"/>
      <c r="BU25" s="3">
        <v>3</v>
      </c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>
        <v>1</v>
      </c>
      <c r="CQ25" s="3">
        <v>1</v>
      </c>
      <c r="CR25" s="3"/>
      <c r="CS25" s="3"/>
      <c r="CT25" s="3">
        <v>6</v>
      </c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>
        <v>5</v>
      </c>
      <c r="DQ25" s="3"/>
      <c r="DR25" s="3"/>
      <c r="DS25" s="3">
        <f t="shared" si="4"/>
        <v>19</v>
      </c>
      <c r="DT25" s="3">
        <f t="shared" si="5"/>
        <v>7</v>
      </c>
      <c r="DU25" s="3">
        <v>15</v>
      </c>
      <c r="DV25" s="23">
        <v>99</v>
      </c>
      <c r="DW25" s="3">
        <v>2</v>
      </c>
    </row>
    <row r="26" spans="1:127" ht="15" customHeight="1">
      <c r="A26" s="3">
        <v>24</v>
      </c>
      <c r="B26" s="12"/>
      <c r="C26" s="12" t="e">
        <v>#N/A</v>
      </c>
      <c r="D26" s="3" t="e">
        <v>#N/A</v>
      </c>
      <c r="E26" s="3" t="e">
        <v>#N/A</v>
      </c>
      <c r="F26" s="12" t="s">
        <v>638</v>
      </c>
      <c r="G26" s="12" t="s">
        <v>638</v>
      </c>
      <c r="H26" s="12" t="s">
        <v>818</v>
      </c>
      <c r="I26" s="3">
        <v>540</v>
      </c>
      <c r="J26" s="3" t="s">
        <v>1192</v>
      </c>
      <c r="K26" s="3" t="s">
        <v>1142</v>
      </c>
      <c r="L26" s="3" t="s">
        <v>1193</v>
      </c>
      <c r="M26" s="12"/>
      <c r="N26" s="14" t="s">
        <v>640</v>
      </c>
      <c r="O26" s="3"/>
      <c r="P26" s="3"/>
      <c r="Q26" s="3"/>
      <c r="R26" s="3">
        <v>22</v>
      </c>
      <c r="S26" s="3"/>
      <c r="T26" s="3"/>
      <c r="U26" s="3">
        <v>1</v>
      </c>
      <c r="V26" s="3"/>
      <c r="W26" s="3"/>
      <c r="X26" s="3"/>
      <c r="Y26" s="3"/>
      <c r="Z26" s="3">
        <v>5</v>
      </c>
      <c r="AA26" s="3"/>
      <c r="AB26" s="3"/>
      <c r="AC26" s="3"/>
      <c r="AD26" s="3"/>
      <c r="AE26" s="3"/>
      <c r="AF26" s="3"/>
      <c r="AG26" s="3"/>
      <c r="AH26" s="3"/>
      <c r="AI26" s="3">
        <v>2</v>
      </c>
      <c r="AJ26" s="3">
        <v>15</v>
      </c>
      <c r="AK26" s="3">
        <f t="shared" si="0"/>
        <v>45</v>
      </c>
      <c r="AL26" s="3">
        <f t="shared" si="1"/>
        <v>5</v>
      </c>
      <c r="AM26" s="3">
        <v>39</v>
      </c>
      <c r="AN26" s="3"/>
      <c r="AO26" s="3"/>
      <c r="AP26" s="3">
        <v>2</v>
      </c>
      <c r="AQ26" s="3"/>
      <c r="AR26" s="3">
        <v>7</v>
      </c>
      <c r="AS26" s="3"/>
      <c r="AT26" s="3"/>
      <c r="AU26" s="3"/>
      <c r="AV26" s="3">
        <v>1</v>
      </c>
      <c r="AW26" s="3"/>
      <c r="AX26" s="3"/>
      <c r="AY26" s="3"/>
      <c r="AZ26" s="3"/>
      <c r="BA26" s="3"/>
      <c r="BB26" s="3">
        <f t="shared" si="2"/>
        <v>10</v>
      </c>
      <c r="BC26" s="3">
        <f t="shared" si="3"/>
        <v>3</v>
      </c>
      <c r="BD26" s="3">
        <v>9</v>
      </c>
      <c r="BE26" s="3"/>
      <c r="BF26" s="3">
        <v>5</v>
      </c>
      <c r="BG26" s="3"/>
      <c r="BH26" s="3"/>
      <c r="BI26" s="3"/>
      <c r="BJ26" s="3"/>
      <c r="BK26" s="3"/>
      <c r="BL26" s="3"/>
      <c r="BM26" s="3">
        <v>6</v>
      </c>
      <c r="BN26" s="3"/>
      <c r="BO26" s="3"/>
      <c r="BP26" s="3"/>
      <c r="BQ26" s="3">
        <v>4</v>
      </c>
      <c r="BR26" s="3"/>
      <c r="BS26" s="3"/>
      <c r="BT26" s="3"/>
      <c r="BU26" s="3"/>
      <c r="BV26" s="3"/>
      <c r="BW26" s="3">
        <v>1</v>
      </c>
      <c r="BX26" s="3"/>
      <c r="BY26" s="3"/>
      <c r="BZ26" s="3"/>
      <c r="CA26" s="3"/>
      <c r="CB26" s="3"/>
      <c r="CC26" s="3">
        <v>2</v>
      </c>
      <c r="CD26" s="3">
        <v>1</v>
      </c>
      <c r="CE26" s="3"/>
      <c r="CF26" s="3"/>
      <c r="CG26" s="3"/>
      <c r="CH26" s="3"/>
      <c r="CI26" s="3"/>
      <c r="CJ26" s="3"/>
      <c r="CK26" s="3"/>
      <c r="CL26" s="3"/>
      <c r="CM26" s="3">
        <v>12</v>
      </c>
      <c r="CN26" s="3"/>
      <c r="CO26" s="3"/>
      <c r="CP26" s="3"/>
      <c r="CQ26" s="3"/>
      <c r="CR26" s="3"/>
      <c r="CS26" s="3"/>
      <c r="CT26" s="3">
        <v>1</v>
      </c>
      <c r="CU26" s="3"/>
      <c r="CV26" s="3"/>
      <c r="CW26" s="3"/>
      <c r="CX26" s="3"/>
      <c r="CY26" s="3"/>
      <c r="CZ26" s="3"/>
      <c r="DA26" s="3">
        <v>14</v>
      </c>
      <c r="DB26" s="3"/>
      <c r="DC26" s="3"/>
      <c r="DD26" s="3">
        <v>6</v>
      </c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>
        <v>11</v>
      </c>
      <c r="DQ26" s="3"/>
      <c r="DR26" s="3"/>
      <c r="DS26" s="3">
        <f t="shared" si="4"/>
        <v>63</v>
      </c>
      <c r="DT26" s="3">
        <f t="shared" si="5"/>
        <v>11</v>
      </c>
      <c r="DU26" s="3">
        <v>55</v>
      </c>
      <c r="DV26" s="23">
        <v>97</v>
      </c>
      <c r="DW26" s="3">
        <v>2</v>
      </c>
    </row>
    <row r="27" spans="1:127" ht="15" customHeight="1">
      <c r="A27" s="3">
        <v>25</v>
      </c>
      <c r="B27" s="12" t="s">
        <v>48</v>
      </c>
      <c r="C27" s="12" t="e">
        <v>#N/A</v>
      </c>
      <c r="D27" s="3" t="e">
        <v>#N/A</v>
      </c>
      <c r="E27" s="3" t="e">
        <v>#N/A</v>
      </c>
      <c r="F27" s="12" t="s">
        <v>533</v>
      </c>
      <c r="G27" s="12" t="s">
        <v>533</v>
      </c>
      <c r="H27" s="12" t="s">
        <v>818</v>
      </c>
      <c r="I27" s="3">
        <v>9100</v>
      </c>
      <c r="J27" s="3" t="s">
        <v>1194</v>
      </c>
      <c r="K27" s="3" t="s">
        <v>1142</v>
      </c>
      <c r="L27" s="3" t="s">
        <v>1195</v>
      </c>
      <c r="M27" s="12"/>
      <c r="N27" s="14" t="s">
        <v>536</v>
      </c>
      <c r="O27" s="3"/>
      <c r="P27" s="3"/>
      <c r="Q27" s="3"/>
      <c r="R27" s="3">
        <v>13</v>
      </c>
      <c r="S27" s="3"/>
      <c r="T27" s="3"/>
      <c r="U27" s="3"/>
      <c r="V27" s="3"/>
      <c r="W27" s="3"/>
      <c r="X27" s="3"/>
      <c r="Y27" s="3"/>
      <c r="Z27" s="3">
        <v>4</v>
      </c>
      <c r="AA27" s="3"/>
      <c r="AB27" s="3"/>
      <c r="AC27" s="3"/>
      <c r="AD27" s="3"/>
      <c r="AE27" s="3"/>
      <c r="AF27" s="3"/>
      <c r="AG27" s="3"/>
      <c r="AH27" s="3"/>
      <c r="AI27" s="3">
        <v>2</v>
      </c>
      <c r="AJ27" s="3"/>
      <c r="AK27" s="3">
        <f t="shared" si="0"/>
        <v>19</v>
      </c>
      <c r="AL27" s="3">
        <f t="shared" si="1"/>
        <v>3</v>
      </c>
      <c r="AM27" s="3">
        <v>17</v>
      </c>
      <c r="AN27" s="3"/>
      <c r="AO27" s="3"/>
      <c r="AP27" s="3">
        <v>1</v>
      </c>
      <c r="AQ27" s="3"/>
      <c r="AR27" s="3">
        <v>2</v>
      </c>
      <c r="AS27" s="3"/>
      <c r="AT27" s="3">
        <v>2</v>
      </c>
      <c r="AU27" s="3"/>
      <c r="AV27" s="3">
        <v>1</v>
      </c>
      <c r="AW27" s="3">
        <v>3</v>
      </c>
      <c r="AX27" s="3"/>
      <c r="AY27" s="3"/>
      <c r="AZ27" s="3"/>
      <c r="BA27" s="3"/>
      <c r="BB27" s="3">
        <f t="shared" si="2"/>
        <v>9</v>
      </c>
      <c r="BC27" s="3">
        <f t="shared" si="3"/>
        <v>5</v>
      </c>
      <c r="BD27" s="3">
        <v>7</v>
      </c>
      <c r="BE27" s="3"/>
      <c r="BF27" s="3">
        <v>4</v>
      </c>
      <c r="BG27" s="3"/>
      <c r="BH27" s="3"/>
      <c r="BI27" s="3">
        <v>1</v>
      </c>
      <c r="BJ27" s="3"/>
      <c r="BK27" s="3">
        <v>2</v>
      </c>
      <c r="BL27" s="3">
        <v>1</v>
      </c>
      <c r="BM27" s="3"/>
      <c r="BN27" s="3"/>
      <c r="BO27" s="3"/>
      <c r="BP27" s="3"/>
      <c r="BQ27" s="3">
        <v>7</v>
      </c>
      <c r="BR27" s="3"/>
      <c r="BS27" s="3"/>
      <c r="BT27" s="3"/>
      <c r="BU27" s="3"/>
      <c r="BV27" s="3"/>
      <c r="BW27" s="3">
        <v>1</v>
      </c>
      <c r="BX27" s="3"/>
      <c r="BY27" s="3"/>
      <c r="BZ27" s="3"/>
      <c r="CA27" s="3"/>
      <c r="CB27" s="3"/>
      <c r="CC27" s="3"/>
      <c r="CD27" s="3">
        <v>8</v>
      </c>
      <c r="CE27" s="3"/>
      <c r="CF27" s="3"/>
      <c r="CG27" s="3"/>
      <c r="CH27" s="3"/>
      <c r="CI27" s="3"/>
      <c r="CJ27" s="3"/>
      <c r="CK27" s="3"/>
      <c r="CL27" s="3"/>
      <c r="CM27" s="3">
        <v>19</v>
      </c>
      <c r="CN27" s="3">
        <v>1</v>
      </c>
      <c r="CO27" s="3"/>
      <c r="CP27" s="3"/>
      <c r="CQ27" s="3"/>
      <c r="CR27" s="3"/>
      <c r="CS27" s="3"/>
      <c r="CT27" s="3">
        <v>11</v>
      </c>
      <c r="CU27" s="3"/>
      <c r="CV27" s="3"/>
      <c r="CW27" s="3"/>
      <c r="CX27" s="3"/>
      <c r="CY27" s="3"/>
      <c r="CZ27" s="3"/>
      <c r="DA27" s="3">
        <v>11</v>
      </c>
      <c r="DB27" s="3">
        <v>1</v>
      </c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>
        <v>11</v>
      </c>
      <c r="DQ27" s="3"/>
      <c r="DR27" s="3"/>
      <c r="DS27" s="3">
        <f t="shared" si="4"/>
        <v>78</v>
      </c>
      <c r="DT27" s="3">
        <f t="shared" si="5"/>
        <v>13</v>
      </c>
      <c r="DU27" s="3">
        <v>67</v>
      </c>
      <c r="DV27" s="23">
        <v>87</v>
      </c>
      <c r="DW27" s="3">
        <v>2</v>
      </c>
    </row>
    <row r="28" spans="1:127" ht="15" customHeight="1">
      <c r="A28" s="3">
        <v>26</v>
      </c>
      <c r="B28" s="12" t="s">
        <v>820</v>
      </c>
      <c r="C28" s="12" t="e">
        <v>#N/A</v>
      </c>
      <c r="D28" s="3" t="e">
        <v>#N/A</v>
      </c>
      <c r="E28" s="3" t="e">
        <v>#N/A</v>
      </c>
      <c r="F28" s="12" t="s">
        <v>502</v>
      </c>
      <c r="G28" s="12" t="s">
        <v>502</v>
      </c>
      <c r="H28" s="12" t="s">
        <v>818</v>
      </c>
      <c r="I28" s="3">
        <v>2600</v>
      </c>
      <c r="J28" s="3"/>
      <c r="K28" s="3" t="s">
        <v>907</v>
      </c>
      <c r="L28" s="3" t="s">
        <v>1196</v>
      </c>
      <c r="M28" s="12"/>
      <c r="N28" s="14" t="s">
        <v>505</v>
      </c>
      <c r="O28" s="3"/>
      <c r="P28" s="3"/>
      <c r="Q28" s="3"/>
      <c r="R28" s="3">
        <v>5</v>
      </c>
      <c r="S28" s="3"/>
      <c r="T28" s="3"/>
      <c r="U28" s="3"/>
      <c r="V28" s="3"/>
      <c r="W28" s="3"/>
      <c r="X28" s="3"/>
      <c r="Y28" s="3"/>
      <c r="Z28" s="3">
        <v>3</v>
      </c>
      <c r="AA28" s="3"/>
      <c r="AB28" s="3"/>
      <c r="AC28" s="3"/>
      <c r="AD28" s="3"/>
      <c r="AE28" s="3"/>
      <c r="AF28" s="3"/>
      <c r="AG28" s="3"/>
      <c r="AH28" s="3"/>
      <c r="AI28" s="3">
        <v>69</v>
      </c>
      <c r="AJ28" s="3"/>
      <c r="AK28" s="3">
        <f t="shared" si="0"/>
        <v>77</v>
      </c>
      <c r="AL28" s="3">
        <f t="shared" si="1"/>
        <v>3</v>
      </c>
      <c r="AM28" s="3">
        <v>75</v>
      </c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>
        <v>1</v>
      </c>
      <c r="AZ28" s="3"/>
      <c r="BA28" s="3"/>
      <c r="BB28" s="3">
        <f t="shared" si="2"/>
        <v>1</v>
      </c>
      <c r="BC28" s="3">
        <f t="shared" si="3"/>
        <v>1</v>
      </c>
      <c r="BD28" s="3">
        <v>1</v>
      </c>
      <c r="BE28" s="3">
        <v>7</v>
      </c>
      <c r="BF28" s="3"/>
      <c r="BG28" s="3"/>
      <c r="BH28" s="3"/>
      <c r="BI28" s="3">
        <v>1</v>
      </c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>
        <v>1</v>
      </c>
      <c r="CE28" s="3">
        <v>2</v>
      </c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>
        <v>2</v>
      </c>
      <c r="CU28" s="3"/>
      <c r="CV28" s="3"/>
      <c r="CW28" s="3"/>
      <c r="CX28" s="3"/>
      <c r="CY28" s="3"/>
      <c r="CZ28" s="3"/>
      <c r="DA28" s="3">
        <v>2</v>
      </c>
      <c r="DB28" s="3"/>
      <c r="DC28" s="3"/>
      <c r="DD28" s="3"/>
      <c r="DE28" s="3"/>
      <c r="DF28" s="3"/>
      <c r="DG28" s="3"/>
      <c r="DH28" s="3"/>
      <c r="DI28" s="3"/>
      <c r="DJ28" s="3">
        <v>1</v>
      </c>
      <c r="DK28" s="3"/>
      <c r="DL28" s="3"/>
      <c r="DM28" s="3"/>
      <c r="DN28" s="3"/>
      <c r="DO28" s="3">
        <v>1</v>
      </c>
      <c r="DP28" s="3">
        <v>1</v>
      </c>
      <c r="DQ28" s="3"/>
      <c r="DR28" s="3"/>
      <c r="DS28" s="3">
        <f t="shared" si="4"/>
        <v>18</v>
      </c>
      <c r="DT28" s="3">
        <f t="shared" si="5"/>
        <v>9</v>
      </c>
      <c r="DU28" s="3">
        <v>17</v>
      </c>
      <c r="DV28" s="23">
        <v>85</v>
      </c>
      <c r="DW28" s="3">
        <v>2</v>
      </c>
    </row>
    <row r="29" spans="1:127" ht="15" customHeight="1">
      <c r="A29" s="3">
        <v>27</v>
      </c>
      <c r="B29" s="12"/>
      <c r="C29" s="12" t="e">
        <v>#N/A</v>
      </c>
      <c r="D29" s="3" t="e">
        <v>#N/A</v>
      </c>
      <c r="E29" s="3" t="e">
        <v>#N/A</v>
      </c>
      <c r="F29" s="12" t="s">
        <v>611</v>
      </c>
      <c r="G29" s="12" t="s">
        <v>611</v>
      </c>
      <c r="H29" s="12" t="s">
        <v>818</v>
      </c>
      <c r="I29" s="3">
        <v>1800</v>
      </c>
      <c r="J29" s="3" t="s">
        <v>1197</v>
      </c>
      <c r="K29" s="3" t="s">
        <v>1198</v>
      </c>
      <c r="L29" s="3" t="s">
        <v>1199</v>
      </c>
      <c r="M29" s="12"/>
      <c r="N29" s="14" t="s">
        <v>614</v>
      </c>
      <c r="O29" s="3"/>
      <c r="P29" s="3">
        <v>3</v>
      </c>
      <c r="Q29" s="3"/>
      <c r="R29" s="3">
        <v>38</v>
      </c>
      <c r="S29" s="3"/>
      <c r="T29" s="3">
        <v>5</v>
      </c>
      <c r="U29" s="3">
        <v>1</v>
      </c>
      <c r="V29" s="3"/>
      <c r="W29" s="3"/>
      <c r="X29" s="3"/>
      <c r="Y29" s="3"/>
      <c r="Z29" s="3">
        <v>10</v>
      </c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>
        <f t="shared" si="0"/>
        <v>57</v>
      </c>
      <c r="AL29" s="3">
        <f t="shared" si="1"/>
        <v>5</v>
      </c>
      <c r="AM29" s="3">
        <v>49</v>
      </c>
      <c r="AN29" s="3"/>
      <c r="AO29" s="3"/>
      <c r="AP29" s="3"/>
      <c r="AQ29" s="3">
        <v>3</v>
      </c>
      <c r="AR29" s="3">
        <v>2</v>
      </c>
      <c r="AS29" s="3"/>
      <c r="AT29" s="3">
        <v>18</v>
      </c>
      <c r="AU29" s="3"/>
      <c r="AV29" s="3">
        <v>2</v>
      </c>
      <c r="AW29" s="3">
        <v>2</v>
      </c>
      <c r="AX29" s="3"/>
      <c r="AY29" s="3"/>
      <c r="AZ29" s="3"/>
      <c r="BA29" s="3"/>
      <c r="BB29" s="3">
        <f t="shared" si="2"/>
        <v>27</v>
      </c>
      <c r="BC29" s="3">
        <f t="shared" si="3"/>
        <v>5</v>
      </c>
      <c r="BD29" s="3">
        <v>24</v>
      </c>
      <c r="BE29" s="3"/>
      <c r="BF29" s="3">
        <v>3</v>
      </c>
      <c r="BG29" s="3"/>
      <c r="BH29" s="3"/>
      <c r="BI29" s="3">
        <v>2</v>
      </c>
      <c r="BJ29" s="3"/>
      <c r="BK29" s="3"/>
      <c r="BL29" s="3"/>
      <c r="BM29" s="3">
        <v>3</v>
      </c>
      <c r="BN29" s="3">
        <v>1</v>
      </c>
      <c r="BO29" s="3">
        <v>1</v>
      </c>
      <c r="BP29" s="3"/>
      <c r="BQ29" s="3">
        <v>7</v>
      </c>
      <c r="BR29" s="3"/>
      <c r="BS29" s="3">
        <v>5</v>
      </c>
      <c r="BT29" s="3"/>
      <c r="BU29" s="3">
        <v>2</v>
      </c>
      <c r="BV29" s="3"/>
      <c r="BW29" s="3">
        <v>2</v>
      </c>
      <c r="BX29" s="3"/>
      <c r="BY29" s="3"/>
      <c r="BZ29" s="3">
        <v>2</v>
      </c>
      <c r="CA29" s="3"/>
      <c r="CB29" s="3"/>
      <c r="CC29" s="3"/>
      <c r="CD29" s="3">
        <v>12</v>
      </c>
      <c r="CE29" s="3"/>
      <c r="CF29" s="3"/>
      <c r="CG29" s="3"/>
      <c r="CH29" s="3">
        <v>1</v>
      </c>
      <c r="CI29" s="3"/>
      <c r="CJ29" s="3"/>
      <c r="CK29" s="3"/>
      <c r="CL29" s="3"/>
      <c r="CM29" s="3">
        <v>5</v>
      </c>
      <c r="CN29" s="3">
        <v>1</v>
      </c>
      <c r="CO29" s="3"/>
      <c r="CP29" s="3"/>
      <c r="CQ29" s="3"/>
      <c r="CR29" s="3"/>
      <c r="CS29" s="3"/>
      <c r="CT29" s="3">
        <v>1</v>
      </c>
      <c r="CU29" s="3">
        <v>1</v>
      </c>
      <c r="CV29" s="3"/>
      <c r="CW29" s="3"/>
      <c r="CX29" s="3"/>
      <c r="CY29" s="3"/>
      <c r="CZ29" s="3"/>
      <c r="DA29" s="3">
        <v>5</v>
      </c>
      <c r="DB29" s="3">
        <v>1</v>
      </c>
      <c r="DC29" s="3"/>
      <c r="DD29" s="3">
        <v>2</v>
      </c>
      <c r="DE29" s="3"/>
      <c r="DF29" s="3">
        <v>2</v>
      </c>
      <c r="DG29" s="3"/>
      <c r="DH29" s="3"/>
      <c r="DI29" s="3"/>
      <c r="DJ29" s="3"/>
      <c r="DK29" s="3"/>
      <c r="DL29" s="3"/>
      <c r="DM29" s="3"/>
      <c r="DN29" s="3"/>
      <c r="DO29" s="3"/>
      <c r="DP29" s="3">
        <v>1</v>
      </c>
      <c r="DQ29" s="3"/>
      <c r="DR29" s="3">
        <v>1</v>
      </c>
      <c r="DS29" s="3">
        <f t="shared" si="4"/>
        <v>61</v>
      </c>
      <c r="DT29" s="3">
        <f t="shared" si="5"/>
        <v>22</v>
      </c>
      <c r="DU29" s="3">
        <v>42</v>
      </c>
      <c r="DV29" s="23">
        <v>83</v>
      </c>
      <c r="DW29" s="3">
        <v>2</v>
      </c>
    </row>
    <row r="30" spans="1:127" ht="15" customHeight="1">
      <c r="A30" s="3">
        <v>28</v>
      </c>
      <c r="B30" s="12"/>
      <c r="C30" s="12" t="e">
        <v>#N/A</v>
      </c>
      <c r="D30" s="3" t="e">
        <v>#N/A</v>
      </c>
      <c r="E30" s="3" t="e">
        <v>#N/A</v>
      </c>
      <c r="F30" s="12" t="s">
        <v>582</v>
      </c>
      <c r="G30" s="12" t="s">
        <v>582</v>
      </c>
      <c r="H30" s="12" t="s">
        <v>818</v>
      </c>
      <c r="I30" s="3">
        <v>3700</v>
      </c>
      <c r="J30" s="3" t="s">
        <v>1200</v>
      </c>
      <c r="K30" s="3" t="s">
        <v>1160</v>
      </c>
      <c r="L30" s="3" t="s">
        <v>1201</v>
      </c>
      <c r="M30" s="12"/>
      <c r="N30" s="14" t="s">
        <v>585</v>
      </c>
      <c r="O30" s="3"/>
      <c r="P30" s="3">
        <v>2</v>
      </c>
      <c r="Q30" s="3"/>
      <c r="R30" s="3">
        <v>18</v>
      </c>
      <c r="S30" s="3"/>
      <c r="T30" s="3">
        <v>1</v>
      </c>
      <c r="U30" s="3"/>
      <c r="V30" s="3">
        <v>1</v>
      </c>
      <c r="W30" s="3"/>
      <c r="X30" s="3"/>
      <c r="Y30" s="3"/>
      <c r="Z30" s="3">
        <v>5</v>
      </c>
      <c r="AA30" s="3"/>
      <c r="AB30" s="3"/>
      <c r="AC30" s="3"/>
      <c r="AD30" s="3"/>
      <c r="AE30" s="3"/>
      <c r="AF30" s="3"/>
      <c r="AG30" s="3"/>
      <c r="AH30" s="3"/>
      <c r="AI30" s="3">
        <v>7</v>
      </c>
      <c r="AJ30" s="3">
        <v>1</v>
      </c>
      <c r="AK30" s="3">
        <f t="shared" si="0"/>
        <v>35</v>
      </c>
      <c r="AL30" s="3">
        <f t="shared" si="1"/>
        <v>7</v>
      </c>
      <c r="AM30" s="3">
        <v>32</v>
      </c>
      <c r="AN30" s="3"/>
      <c r="AO30" s="3">
        <v>1</v>
      </c>
      <c r="AP30" s="3">
        <v>1</v>
      </c>
      <c r="AQ30" s="3">
        <v>2</v>
      </c>
      <c r="AR30" s="3">
        <v>16</v>
      </c>
      <c r="AS30" s="3">
        <v>2</v>
      </c>
      <c r="AT30" s="3">
        <v>10</v>
      </c>
      <c r="AU30" s="3">
        <v>1</v>
      </c>
      <c r="AV30" s="3"/>
      <c r="AW30" s="3">
        <v>4</v>
      </c>
      <c r="AX30" s="3">
        <v>1</v>
      </c>
      <c r="AY30" s="3">
        <v>8</v>
      </c>
      <c r="AZ30" s="3">
        <v>1</v>
      </c>
      <c r="BA30" s="3">
        <v>1</v>
      </c>
      <c r="BB30" s="3">
        <f t="shared" si="2"/>
        <v>48</v>
      </c>
      <c r="BC30" s="3">
        <f t="shared" si="3"/>
        <v>12</v>
      </c>
      <c r="BD30" s="3">
        <v>40</v>
      </c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>
        <v>1</v>
      </c>
      <c r="BR30" s="3">
        <v>2</v>
      </c>
      <c r="BS30" s="3"/>
      <c r="BT30" s="3"/>
      <c r="BU30" s="3"/>
      <c r="BV30" s="3"/>
      <c r="BW30" s="3"/>
      <c r="BX30" s="3"/>
      <c r="BY30" s="3">
        <v>1</v>
      </c>
      <c r="BZ30" s="3"/>
      <c r="CA30" s="3"/>
      <c r="CB30" s="3"/>
      <c r="CC30" s="3"/>
      <c r="CD30" s="3">
        <v>1</v>
      </c>
      <c r="CE30" s="3"/>
      <c r="CF30" s="3"/>
      <c r="CG30" s="3"/>
      <c r="CH30" s="3"/>
      <c r="CI30" s="3"/>
      <c r="CJ30" s="3"/>
      <c r="CK30" s="3"/>
      <c r="CL30" s="3"/>
      <c r="CM30" s="3">
        <v>3</v>
      </c>
      <c r="CN30" s="3"/>
      <c r="CO30" s="3"/>
      <c r="CP30" s="3"/>
      <c r="CQ30" s="3"/>
      <c r="CR30" s="3"/>
      <c r="CS30" s="3"/>
      <c r="CT30" s="3">
        <v>1</v>
      </c>
      <c r="CU30" s="3"/>
      <c r="CV30" s="3"/>
      <c r="CW30" s="3"/>
      <c r="CX30" s="3"/>
      <c r="CY30" s="3"/>
      <c r="CZ30" s="3"/>
      <c r="DA30" s="3">
        <v>5</v>
      </c>
      <c r="DB30" s="3"/>
      <c r="DC30" s="3"/>
      <c r="DD30" s="3"/>
      <c r="DE30" s="3"/>
      <c r="DF30" s="3">
        <v>3</v>
      </c>
      <c r="DG30" s="3"/>
      <c r="DH30" s="3"/>
      <c r="DI30" s="3"/>
      <c r="DJ30" s="3">
        <v>1</v>
      </c>
      <c r="DK30" s="3"/>
      <c r="DL30" s="3"/>
      <c r="DM30" s="3"/>
      <c r="DN30" s="3"/>
      <c r="DO30" s="3"/>
      <c r="DP30" s="3"/>
      <c r="DQ30" s="3"/>
      <c r="DR30" s="3">
        <v>1</v>
      </c>
      <c r="DS30" s="3">
        <f t="shared" si="4"/>
        <v>19</v>
      </c>
      <c r="DT30" s="3">
        <f t="shared" si="5"/>
        <v>10</v>
      </c>
      <c r="DU30" s="3">
        <v>19</v>
      </c>
      <c r="DV30" s="23">
        <v>77</v>
      </c>
      <c r="DW30" s="3">
        <v>2</v>
      </c>
    </row>
    <row r="31" spans="1:127" ht="15" customHeight="1">
      <c r="A31" s="3">
        <v>29</v>
      </c>
      <c r="B31" s="12"/>
      <c r="C31" s="12" t="e">
        <v>#N/A</v>
      </c>
      <c r="D31" s="3" t="e">
        <v>#N/A</v>
      </c>
      <c r="E31" s="3" t="e">
        <v>#N/A</v>
      </c>
      <c r="F31" s="12" t="s">
        <v>632</v>
      </c>
      <c r="G31" s="12" t="s">
        <v>632</v>
      </c>
      <c r="H31" s="12" t="s">
        <v>818</v>
      </c>
      <c r="I31" s="3">
        <v>14000</v>
      </c>
      <c r="J31" s="3" t="s">
        <v>1202</v>
      </c>
      <c r="K31" s="3" t="s">
        <v>1203</v>
      </c>
      <c r="L31" s="3" t="s">
        <v>1204</v>
      </c>
      <c r="M31" s="12"/>
      <c r="N31" s="14" t="s">
        <v>633</v>
      </c>
      <c r="O31" s="3"/>
      <c r="P31" s="3"/>
      <c r="Q31" s="3"/>
      <c r="R31" s="3">
        <v>4</v>
      </c>
      <c r="S31" s="3"/>
      <c r="T31" s="3">
        <v>2</v>
      </c>
      <c r="U31" s="3">
        <v>1</v>
      </c>
      <c r="V31" s="3">
        <v>1</v>
      </c>
      <c r="W31" s="3"/>
      <c r="X31" s="3">
        <v>6</v>
      </c>
      <c r="Y31" s="3">
        <v>2</v>
      </c>
      <c r="Z31" s="3">
        <v>74</v>
      </c>
      <c r="AA31" s="3"/>
      <c r="AB31" s="3">
        <v>5</v>
      </c>
      <c r="AC31" s="3">
        <v>3</v>
      </c>
      <c r="AD31" s="3"/>
      <c r="AE31" s="3"/>
      <c r="AF31" s="3"/>
      <c r="AG31" s="3"/>
      <c r="AH31" s="3"/>
      <c r="AI31" s="3">
        <v>1</v>
      </c>
      <c r="AJ31" s="3">
        <v>45</v>
      </c>
      <c r="AK31" s="3">
        <f t="shared" si="0"/>
        <v>144</v>
      </c>
      <c r="AL31" s="3">
        <f t="shared" si="1"/>
        <v>11</v>
      </c>
      <c r="AM31" s="3">
        <v>75</v>
      </c>
      <c r="AN31" s="3"/>
      <c r="AO31" s="3"/>
      <c r="AP31" s="3"/>
      <c r="AQ31" s="3"/>
      <c r="AR31" s="3"/>
      <c r="AS31" s="3"/>
      <c r="AT31" s="3"/>
      <c r="AU31" s="3">
        <v>3</v>
      </c>
      <c r="AV31" s="3"/>
      <c r="AW31" s="3"/>
      <c r="AX31" s="3"/>
      <c r="AY31" s="3">
        <v>2</v>
      </c>
      <c r="AZ31" s="3"/>
      <c r="BA31" s="3"/>
      <c r="BB31" s="3">
        <f t="shared" si="2"/>
        <v>5</v>
      </c>
      <c r="BC31" s="3">
        <f t="shared" si="3"/>
        <v>2</v>
      </c>
      <c r="BD31" s="3">
        <v>5</v>
      </c>
      <c r="BE31" s="3"/>
      <c r="BF31" s="3">
        <v>2</v>
      </c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>
        <v>2</v>
      </c>
      <c r="BR31" s="3">
        <v>1</v>
      </c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>
        <v>1</v>
      </c>
      <c r="CD31" s="3"/>
      <c r="CE31" s="3"/>
      <c r="CF31" s="3"/>
      <c r="CG31" s="3"/>
      <c r="CH31" s="3"/>
      <c r="CI31" s="3"/>
      <c r="CJ31" s="3"/>
      <c r="CK31" s="3"/>
      <c r="CL31" s="3"/>
      <c r="CM31" s="3">
        <v>1</v>
      </c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>
        <v>7</v>
      </c>
      <c r="DQ31" s="3"/>
      <c r="DR31" s="3"/>
      <c r="DS31" s="3">
        <f t="shared" si="4"/>
        <v>14</v>
      </c>
      <c r="DT31" s="3">
        <f t="shared" si="5"/>
        <v>6</v>
      </c>
      <c r="DU31" s="3">
        <v>9</v>
      </c>
      <c r="DV31" s="23">
        <v>75</v>
      </c>
      <c r="DW31" s="3">
        <v>2</v>
      </c>
    </row>
    <row r="32" spans="1:127" ht="15" customHeight="1">
      <c r="A32" s="3">
        <v>30</v>
      </c>
      <c r="B32" s="12" t="s">
        <v>48</v>
      </c>
      <c r="C32" s="12" t="e">
        <v>#N/A</v>
      </c>
      <c r="D32" s="3" t="e">
        <v>#N/A</v>
      </c>
      <c r="E32" s="3" t="e">
        <v>#N/A</v>
      </c>
      <c r="F32" s="12" t="s">
        <v>574</v>
      </c>
      <c r="G32" s="12" t="s">
        <v>574</v>
      </c>
      <c r="H32" s="12" t="s">
        <v>818</v>
      </c>
      <c r="I32" s="3">
        <v>612</v>
      </c>
      <c r="J32" s="3" t="s">
        <v>1205</v>
      </c>
      <c r="K32" s="3" t="s">
        <v>889</v>
      </c>
      <c r="L32" s="3" t="s">
        <v>1206</v>
      </c>
      <c r="M32" s="12"/>
      <c r="N32" s="14" t="s">
        <v>575</v>
      </c>
      <c r="O32" s="3"/>
      <c r="P32" s="3"/>
      <c r="Q32" s="3"/>
      <c r="R32" s="3"/>
      <c r="S32" s="3"/>
      <c r="T32" s="3"/>
      <c r="U32" s="3"/>
      <c r="V32" s="3"/>
      <c r="W32" s="3"/>
      <c r="X32" s="3">
        <v>5</v>
      </c>
      <c r="Y32" s="3">
        <v>1</v>
      </c>
      <c r="Z32" s="3">
        <v>57</v>
      </c>
      <c r="AA32" s="3">
        <v>12</v>
      </c>
      <c r="AB32" s="3">
        <v>35</v>
      </c>
      <c r="AC32" s="3">
        <v>2</v>
      </c>
      <c r="AD32" s="3"/>
      <c r="AE32" s="3"/>
      <c r="AF32" s="3"/>
      <c r="AG32" s="3">
        <v>1</v>
      </c>
      <c r="AH32" s="3"/>
      <c r="AI32" s="3">
        <v>12</v>
      </c>
      <c r="AJ32" s="3"/>
      <c r="AK32" s="3">
        <f t="shared" si="0"/>
        <v>125</v>
      </c>
      <c r="AL32" s="3">
        <f t="shared" si="1"/>
        <v>8</v>
      </c>
      <c r="AM32" s="3">
        <v>68</v>
      </c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>
        <v>1</v>
      </c>
      <c r="AZ32" s="3"/>
      <c r="BA32" s="3"/>
      <c r="BB32" s="3">
        <f t="shared" si="2"/>
        <v>1</v>
      </c>
      <c r="BC32" s="3">
        <f t="shared" si="3"/>
        <v>1</v>
      </c>
      <c r="BD32" s="3">
        <v>1</v>
      </c>
      <c r="BE32" s="3"/>
      <c r="BF32" s="3">
        <v>1</v>
      </c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>
        <v>2</v>
      </c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>
        <v>1</v>
      </c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>
        <v>5</v>
      </c>
      <c r="DQ32" s="3"/>
      <c r="DR32" s="3"/>
      <c r="DS32" s="3">
        <f t="shared" si="4"/>
        <v>9</v>
      </c>
      <c r="DT32" s="3">
        <f t="shared" si="5"/>
        <v>4</v>
      </c>
      <c r="DU32" s="3">
        <v>8</v>
      </c>
      <c r="DV32" s="23">
        <v>74</v>
      </c>
      <c r="DW32" s="3">
        <v>2</v>
      </c>
    </row>
    <row r="33" spans="1:127" ht="15" customHeight="1">
      <c r="A33" s="3">
        <v>31</v>
      </c>
      <c r="B33" s="12" t="s">
        <v>48</v>
      </c>
      <c r="C33" s="12" t="e">
        <v>#N/A</v>
      </c>
      <c r="D33" s="3" t="e">
        <v>#N/A</v>
      </c>
      <c r="E33" s="3" t="e">
        <v>#N/A</v>
      </c>
      <c r="F33" s="12" t="s">
        <v>578</v>
      </c>
      <c r="G33" s="12" t="s">
        <v>578</v>
      </c>
      <c r="H33" s="12" t="s">
        <v>818</v>
      </c>
      <c r="I33" s="3">
        <v>0</v>
      </c>
      <c r="J33" s="3" t="s">
        <v>1207</v>
      </c>
      <c r="K33" s="3" t="s">
        <v>1160</v>
      </c>
      <c r="L33" s="3"/>
      <c r="M33" s="12"/>
      <c r="N33" s="14" t="s">
        <v>580</v>
      </c>
      <c r="O33" s="3"/>
      <c r="P33" s="3"/>
      <c r="Q33" s="3"/>
      <c r="R33" s="3"/>
      <c r="S33" s="3"/>
      <c r="T33" s="3"/>
      <c r="U33" s="3"/>
      <c r="V33" s="3"/>
      <c r="W33" s="3"/>
      <c r="X33" s="3">
        <v>1</v>
      </c>
      <c r="Y33" s="3"/>
      <c r="Z33" s="3">
        <v>9</v>
      </c>
      <c r="AA33" s="3">
        <v>1</v>
      </c>
      <c r="AB33" s="3"/>
      <c r="AC33" s="3">
        <v>1</v>
      </c>
      <c r="AD33" s="3"/>
      <c r="AE33" s="3"/>
      <c r="AF33" s="3"/>
      <c r="AG33" s="3"/>
      <c r="AH33" s="3"/>
      <c r="AI33" s="3">
        <v>62</v>
      </c>
      <c r="AJ33" s="3"/>
      <c r="AK33" s="3">
        <f t="shared" si="0"/>
        <v>74</v>
      </c>
      <c r="AL33" s="3">
        <f t="shared" si="1"/>
        <v>5</v>
      </c>
      <c r="AM33" s="3">
        <v>65</v>
      </c>
      <c r="AN33" s="3"/>
      <c r="AO33" s="3"/>
      <c r="AP33" s="3">
        <v>1</v>
      </c>
      <c r="AQ33" s="3"/>
      <c r="AR33" s="3">
        <v>3</v>
      </c>
      <c r="AS33" s="3"/>
      <c r="AT33" s="3">
        <v>1</v>
      </c>
      <c r="AU33" s="3"/>
      <c r="AV33" s="3">
        <v>2</v>
      </c>
      <c r="AW33" s="3"/>
      <c r="AX33" s="3"/>
      <c r="AY33" s="3">
        <v>3</v>
      </c>
      <c r="AZ33" s="3"/>
      <c r="BA33" s="3"/>
      <c r="BB33" s="3">
        <f t="shared" si="2"/>
        <v>10</v>
      </c>
      <c r="BC33" s="3">
        <f t="shared" si="3"/>
        <v>5</v>
      </c>
      <c r="BD33" s="3">
        <v>9</v>
      </c>
      <c r="BE33" s="3"/>
      <c r="BF33" s="3">
        <v>3</v>
      </c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>
        <v>5</v>
      </c>
      <c r="BR33" s="3">
        <v>1</v>
      </c>
      <c r="BS33" s="3">
        <v>2</v>
      </c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>
        <v>60</v>
      </c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>
        <f t="shared" si="4"/>
        <v>71</v>
      </c>
      <c r="DT33" s="3">
        <f t="shared" si="5"/>
        <v>5</v>
      </c>
      <c r="DU33" s="3">
        <v>61</v>
      </c>
      <c r="DV33" s="23">
        <v>73</v>
      </c>
      <c r="DW33" s="3">
        <v>2</v>
      </c>
    </row>
    <row r="34" spans="1:127" ht="15" customHeight="1">
      <c r="A34" s="3">
        <v>32</v>
      </c>
      <c r="B34" s="12" t="s">
        <v>48</v>
      </c>
      <c r="C34" s="12" t="e">
        <v>#N/A</v>
      </c>
      <c r="D34" s="3" t="e">
        <v>#N/A</v>
      </c>
      <c r="E34" s="3" t="e">
        <v>#N/A</v>
      </c>
      <c r="F34" s="12" t="s">
        <v>543</v>
      </c>
      <c r="G34" s="12" t="s">
        <v>957</v>
      </c>
      <c r="H34" s="12" t="s">
        <v>818</v>
      </c>
      <c r="I34" s="3">
        <v>3600</v>
      </c>
      <c r="J34" s="3" t="s">
        <v>1208</v>
      </c>
      <c r="K34" s="3" t="s">
        <v>1145</v>
      </c>
      <c r="L34" s="3" t="s">
        <v>1209</v>
      </c>
      <c r="M34" s="12"/>
      <c r="N34" s="14" t="s">
        <v>546</v>
      </c>
      <c r="O34" s="3"/>
      <c r="P34" s="3"/>
      <c r="Q34" s="3"/>
      <c r="R34" s="3">
        <v>5</v>
      </c>
      <c r="S34" s="3"/>
      <c r="T34" s="3"/>
      <c r="U34" s="3"/>
      <c r="V34" s="3"/>
      <c r="W34" s="3"/>
      <c r="X34" s="3">
        <v>2</v>
      </c>
      <c r="Y34" s="3"/>
      <c r="Z34" s="3">
        <v>25</v>
      </c>
      <c r="AA34" s="3"/>
      <c r="AB34" s="3"/>
      <c r="AC34" s="3"/>
      <c r="AD34" s="3"/>
      <c r="AE34" s="3"/>
      <c r="AF34" s="3"/>
      <c r="AG34" s="3"/>
      <c r="AH34" s="3"/>
      <c r="AI34" s="3">
        <v>6</v>
      </c>
      <c r="AJ34" s="3"/>
      <c r="AK34" s="3">
        <f t="shared" si="0"/>
        <v>38</v>
      </c>
      <c r="AL34" s="3">
        <f t="shared" si="1"/>
        <v>4</v>
      </c>
      <c r="AM34" s="3">
        <v>31</v>
      </c>
      <c r="AN34" s="3"/>
      <c r="AO34" s="3"/>
      <c r="AP34" s="3"/>
      <c r="AQ34" s="3"/>
      <c r="AR34" s="3"/>
      <c r="AS34" s="3"/>
      <c r="AT34" s="3"/>
      <c r="AU34" s="3">
        <v>2</v>
      </c>
      <c r="AV34" s="3"/>
      <c r="AW34" s="3"/>
      <c r="AX34" s="3"/>
      <c r="AY34" s="3">
        <v>2</v>
      </c>
      <c r="AZ34" s="3"/>
      <c r="BA34" s="3"/>
      <c r="BB34" s="3">
        <f t="shared" si="2"/>
        <v>4</v>
      </c>
      <c r="BC34" s="3">
        <f t="shared" si="3"/>
        <v>2</v>
      </c>
      <c r="BD34" s="3">
        <v>4</v>
      </c>
      <c r="BE34" s="3"/>
      <c r="BF34" s="3">
        <v>8</v>
      </c>
      <c r="BG34" s="3">
        <v>1</v>
      </c>
      <c r="BH34" s="3"/>
      <c r="BI34" s="3"/>
      <c r="BJ34" s="3"/>
      <c r="BK34" s="3">
        <v>1</v>
      </c>
      <c r="BL34" s="3"/>
      <c r="BM34" s="3"/>
      <c r="BN34" s="3"/>
      <c r="BO34" s="3"/>
      <c r="BP34" s="3"/>
      <c r="BQ34" s="3"/>
      <c r="BR34" s="3"/>
      <c r="BS34" s="3"/>
      <c r="BT34" s="3">
        <v>1</v>
      </c>
      <c r="BU34" s="3">
        <v>2</v>
      </c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>
        <v>28</v>
      </c>
      <c r="CU34" s="3"/>
      <c r="CV34" s="3"/>
      <c r="CW34" s="3"/>
      <c r="CX34" s="3"/>
      <c r="CY34" s="3"/>
      <c r="CZ34" s="3"/>
      <c r="DA34" s="3"/>
      <c r="DB34" s="3"/>
      <c r="DC34" s="3"/>
      <c r="DD34" s="3">
        <v>1</v>
      </c>
      <c r="DE34" s="3"/>
      <c r="DF34" s="3"/>
      <c r="DG34" s="3"/>
      <c r="DH34" s="3"/>
      <c r="DI34" s="3"/>
      <c r="DJ34" s="3">
        <v>1</v>
      </c>
      <c r="DK34" s="3"/>
      <c r="DL34" s="3"/>
      <c r="DM34" s="3"/>
      <c r="DN34" s="3"/>
      <c r="DO34" s="3"/>
      <c r="DP34" s="3">
        <v>5</v>
      </c>
      <c r="DQ34" s="3"/>
      <c r="DR34" s="3"/>
      <c r="DS34" s="3">
        <f t="shared" si="4"/>
        <v>48</v>
      </c>
      <c r="DT34" s="3">
        <f t="shared" si="5"/>
        <v>9</v>
      </c>
      <c r="DU34" s="3">
        <v>42</v>
      </c>
      <c r="DV34" s="23">
        <v>71</v>
      </c>
      <c r="DW34" s="3">
        <v>2</v>
      </c>
    </row>
    <row r="35" spans="1:127" ht="15" customHeight="1">
      <c r="A35" s="3">
        <v>33</v>
      </c>
      <c r="B35" s="12"/>
      <c r="C35" s="12" t="e">
        <v>#N/A</v>
      </c>
      <c r="D35" s="3" t="e">
        <v>#N/A</v>
      </c>
      <c r="E35" s="3" t="e">
        <v>#N/A</v>
      </c>
      <c r="F35" s="12" t="s">
        <v>570</v>
      </c>
      <c r="G35" s="12" t="s">
        <v>570</v>
      </c>
      <c r="H35" s="12" t="s">
        <v>818</v>
      </c>
      <c r="I35" s="3">
        <v>16000</v>
      </c>
      <c r="J35" s="3" t="s">
        <v>958</v>
      </c>
      <c r="K35" s="3" t="s">
        <v>1210</v>
      </c>
      <c r="L35" s="3" t="s">
        <v>1211</v>
      </c>
      <c r="M35" s="12"/>
      <c r="N35" s="14" t="s">
        <v>573</v>
      </c>
      <c r="O35" s="3"/>
      <c r="P35" s="3">
        <v>1</v>
      </c>
      <c r="Q35" s="3"/>
      <c r="R35" s="3">
        <v>30</v>
      </c>
      <c r="S35" s="3"/>
      <c r="T35" s="3"/>
      <c r="U35" s="3"/>
      <c r="V35" s="3"/>
      <c r="W35" s="3"/>
      <c r="X35" s="3"/>
      <c r="Y35" s="3"/>
      <c r="Z35" s="3">
        <v>6</v>
      </c>
      <c r="AA35" s="3"/>
      <c r="AB35" s="3"/>
      <c r="AC35" s="3"/>
      <c r="AD35" s="3"/>
      <c r="AE35" s="3"/>
      <c r="AF35" s="3"/>
      <c r="AG35" s="3"/>
      <c r="AH35" s="3"/>
      <c r="AI35" s="3">
        <v>3</v>
      </c>
      <c r="AJ35" s="3">
        <v>9</v>
      </c>
      <c r="AK35" s="3">
        <f t="shared" ref="AK35:AK54" si="6">SUM(O35:AJ35)</f>
        <v>49</v>
      </c>
      <c r="AL35" s="3">
        <f t="shared" ref="AL35:AL54" si="7">COUNTA(O35:AJ35)</f>
        <v>5</v>
      </c>
      <c r="AM35" s="3">
        <v>46</v>
      </c>
      <c r="AN35" s="3"/>
      <c r="AO35" s="3"/>
      <c r="AP35" s="3"/>
      <c r="AQ35" s="3"/>
      <c r="AR35" s="3">
        <v>1</v>
      </c>
      <c r="AS35" s="3"/>
      <c r="AT35" s="3">
        <v>3</v>
      </c>
      <c r="AU35" s="3"/>
      <c r="AV35" s="3"/>
      <c r="AW35" s="3">
        <v>3</v>
      </c>
      <c r="AX35" s="3"/>
      <c r="AY35" s="3"/>
      <c r="AZ35" s="3"/>
      <c r="BA35" s="3"/>
      <c r="BB35" s="3">
        <f t="shared" ref="BB35:BB54" si="8">SUM(AN35:BA35)</f>
        <v>7</v>
      </c>
      <c r="BC35" s="3">
        <f t="shared" ref="BC35:BC54" si="9">COUNTA(AN35:BA35)</f>
        <v>3</v>
      </c>
      <c r="BD35" s="3">
        <v>7</v>
      </c>
      <c r="BE35" s="3"/>
      <c r="BF35" s="3">
        <v>2</v>
      </c>
      <c r="BG35" s="3"/>
      <c r="BH35" s="3"/>
      <c r="BI35" s="3"/>
      <c r="BJ35" s="3"/>
      <c r="BK35" s="3">
        <v>1</v>
      </c>
      <c r="BL35" s="3"/>
      <c r="BM35" s="3"/>
      <c r="BN35" s="3"/>
      <c r="BO35" s="3"/>
      <c r="BP35" s="3"/>
      <c r="BQ35" s="3">
        <v>1</v>
      </c>
      <c r="BR35" s="3"/>
      <c r="BS35" s="3">
        <v>1</v>
      </c>
      <c r="BT35" s="3"/>
      <c r="BU35" s="3"/>
      <c r="BV35" s="3"/>
      <c r="BW35" s="3">
        <v>1</v>
      </c>
      <c r="BX35" s="3"/>
      <c r="BY35" s="3"/>
      <c r="BZ35" s="3"/>
      <c r="CA35" s="3"/>
      <c r="CB35" s="3"/>
      <c r="CC35" s="3">
        <v>2</v>
      </c>
      <c r="CD35" s="3">
        <v>2</v>
      </c>
      <c r="CE35" s="3"/>
      <c r="CF35" s="3"/>
      <c r="CG35" s="3"/>
      <c r="CH35" s="3"/>
      <c r="CI35" s="3"/>
      <c r="CJ35" s="3"/>
      <c r="CK35" s="3"/>
      <c r="CL35" s="3"/>
      <c r="CM35" s="3">
        <v>2</v>
      </c>
      <c r="CN35" s="3"/>
      <c r="CO35" s="3"/>
      <c r="CP35" s="3"/>
      <c r="CQ35" s="3">
        <v>1</v>
      </c>
      <c r="CR35" s="3"/>
      <c r="CS35" s="3"/>
      <c r="CT35" s="3"/>
      <c r="CU35" s="3">
        <v>1</v>
      </c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>
        <v>5</v>
      </c>
      <c r="DQ35" s="3"/>
      <c r="DR35" s="3"/>
      <c r="DS35" s="3">
        <f t="shared" ref="DS35:DS54" si="10">SUM(BE35:DR35)</f>
        <v>19</v>
      </c>
      <c r="DT35" s="3">
        <f t="shared" ref="DT35:DT54" si="11">COUNTA(BE35:DR35)</f>
        <v>11</v>
      </c>
      <c r="DU35" s="3">
        <v>18</v>
      </c>
      <c r="DV35" s="23">
        <v>65</v>
      </c>
      <c r="DW35" s="3">
        <v>2</v>
      </c>
    </row>
    <row r="36" spans="1:127" ht="15" customHeight="1">
      <c r="A36" s="3">
        <v>34</v>
      </c>
      <c r="B36" s="12" t="s">
        <v>64</v>
      </c>
      <c r="C36" s="12" t="e">
        <v>#N/A</v>
      </c>
      <c r="D36" s="3" t="e">
        <v>#N/A</v>
      </c>
      <c r="E36" s="3" t="e">
        <v>#N/A</v>
      </c>
      <c r="F36" s="12" t="s">
        <v>153</v>
      </c>
      <c r="G36" s="12" t="s">
        <v>153</v>
      </c>
      <c r="H36" s="12" t="s">
        <v>807</v>
      </c>
      <c r="I36" s="3">
        <v>651</v>
      </c>
      <c r="J36" s="3" t="s">
        <v>1212</v>
      </c>
      <c r="K36" s="3" t="s">
        <v>838</v>
      </c>
      <c r="L36" s="3" t="s">
        <v>1213</v>
      </c>
      <c r="M36" s="12" t="s">
        <v>154</v>
      </c>
      <c r="N36" s="14" t="s">
        <v>157</v>
      </c>
      <c r="O36" s="3"/>
      <c r="P36" s="3"/>
      <c r="Q36" s="3"/>
      <c r="R36" s="3"/>
      <c r="S36" s="3"/>
      <c r="T36" s="3"/>
      <c r="U36" s="3"/>
      <c r="V36" s="3"/>
      <c r="W36" s="3"/>
      <c r="X36" s="3">
        <v>6</v>
      </c>
      <c r="Y36" s="3"/>
      <c r="Z36" s="3">
        <v>4</v>
      </c>
      <c r="AA36" s="3"/>
      <c r="AB36" s="3"/>
      <c r="AC36" s="3"/>
      <c r="AD36" s="3"/>
      <c r="AE36" s="3"/>
      <c r="AF36" s="3"/>
      <c r="AG36" s="3"/>
      <c r="AH36" s="3"/>
      <c r="AI36" s="3">
        <v>39</v>
      </c>
      <c r="AJ36" s="3"/>
      <c r="AK36" s="3">
        <f t="shared" si="6"/>
        <v>49</v>
      </c>
      <c r="AL36" s="3">
        <f t="shared" si="7"/>
        <v>3</v>
      </c>
      <c r="AM36" s="3">
        <v>48</v>
      </c>
      <c r="AN36" s="3"/>
      <c r="AO36" s="3"/>
      <c r="AP36" s="3"/>
      <c r="AQ36" s="3"/>
      <c r="AR36" s="3"/>
      <c r="AS36" s="3"/>
      <c r="AT36" s="3"/>
      <c r="AU36" s="3">
        <v>1</v>
      </c>
      <c r="AV36" s="3"/>
      <c r="AW36" s="3"/>
      <c r="AX36" s="3"/>
      <c r="AY36" s="3"/>
      <c r="AZ36" s="3"/>
      <c r="BA36" s="3"/>
      <c r="BB36" s="3">
        <f t="shared" si="8"/>
        <v>1</v>
      </c>
      <c r="BC36" s="3">
        <f t="shared" si="9"/>
        <v>1</v>
      </c>
      <c r="BD36" s="3">
        <v>1</v>
      </c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>
        <v>1</v>
      </c>
      <c r="DQ36" s="3"/>
      <c r="DR36" s="3"/>
      <c r="DS36" s="3">
        <f t="shared" si="10"/>
        <v>1</v>
      </c>
      <c r="DT36" s="3">
        <f t="shared" si="11"/>
        <v>1</v>
      </c>
      <c r="DU36" s="3">
        <v>1</v>
      </c>
      <c r="DV36" s="23">
        <v>50</v>
      </c>
      <c r="DW36" s="3">
        <v>1</v>
      </c>
    </row>
    <row r="37" spans="1:127" ht="15" customHeight="1">
      <c r="A37" s="3">
        <v>35</v>
      </c>
      <c r="B37" s="12" t="s">
        <v>48</v>
      </c>
      <c r="C37" s="12" t="e">
        <v>#N/A</v>
      </c>
      <c r="D37" s="3" t="e">
        <v>#N/A</v>
      </c>
      <c r="E37" s="3" t="e">
        <v>#N/A</v>
      </c>
      <c r="F37" s="12" t="s">
        <v>628</v>
      </c>
      <c r="G37" s="12" t="s">
        <v>628</v>
      </c>
      <c r="H37" s="12" t="s">
        <v>818</v>
      </c>
      <c r="I37" s="3">
        <v>659</v>
      </c>
      <c r="J37" s="3"/>
      <c r="K37" s="3" t="s">
        <v>1214</v>
      </c>
      <c r="L37" s="3" t="s">
        <v>1215</v>
      </c>
      <c r="M37" s="12"/>
      <c r="N37" s="14" t="s">
        <v>630</v>
      </c>
      <c r="O37" s="3"/>
      <c r="P37" s="3"/>
      <c r="Q37" s="3"/>
      <c r="R37" s="3">
        <v>5</v>
      </c>
      <c r="S37" s="3"/>
      <c r="T37" s="3"/>
      <c r="U37" s="3">
        <v>1</v>
      </c>
      <c r="V37" s="3"/>
      <c r="W37" s="3"/>
      <c r="X37" s="3">
        <v>2</v>
      </c>
      <c r="Y37" s="3"/>
      <c r="Z37" s="3">
        <v>23</v>
      </c>
      <c r="AA37" s="3">
        <v>5</v>
      </c>
      <c r="AB37" s="3">
        <v>1</v>
      </c>
      <c r="AC37" s="3">
        <v>1</v>
      </c>
      <c r="AD37" s="3"/>
      <c r="AE37" s="3"/>
      <c r="AF37" s="3"/>
      <c r="AG37" s="3"/>
      <c r="AH37" s="3"/>
      <c r="AI37" s="3">
        <v>7</v>
      </c>
      <c r="AJ37" s="3"/>
      <c r="AK37" s="3">
        <f t="shared" si="6"/>
        <v>45</v>
      </c>
      <c r="AL37" s="3">
        <f t="shared" si="7"/>
        <v>8</v>
      </c>
      <c r="AM37" s="3">
        <v>24</v>
      </c>
      <c r="AN37" s="3"/>
      <c r="AO37" s="3"/>
      <c r="AP37" s="3">
        <v>2</v>
      </c>
      <c r="AQ37" s="3"/>
      <c r="AR37" s="3">
        <v>5</v>
      </c>
      <c r="AS37" s="3"/>
      <c r="AT37" s="3"/>
      <c r="AU37" s="3"/>
      <c r="AV37" s="3"/>
      <c r="AW37" s="3"/>
      <c r="AX37" s="3"/>
      <c r="AY37" s="3">
        <v>37</v>
      </c>
      <c r="AZ37" s="3"/>
      <c r="BA37" s="3"/>
      <c r="BB37" s="3">
        <f t="shared" si="8"/>
        <v>44</v>
      </c>
      <c r="BC37" s="3">
        <f t="shared" si="9"/>
        <v>3</v>
      </c>
      <c r="BD37" s="3">
        <v>40</v>
      </c>
      <c r="BE37" s="3"/>
      <c r="BF37" s="3">
        <v>2</v>
      </c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>
        <v>1</v>
      </c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>
        <v>2</v>
      </c>
      <c r="CR37" s="3"/>
      <c r="CS37" s="3"/>
      <c r="CT37" s="3">
        <v>13</v>
      </c>
      <c r="CU37" s="3"/>
      <c r="CV37" s="3"/>
      <c r="CW37" s="3">
        <v>1</v>
      </c>
      <c r="CX37" s="3"/>
      <c r="CY37" s="3"/>
      <c r="CZ37" s="3"/>
      <c r="DA37" s="3">
        <v>1</v>
      </c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>
        <v>1</v>
      </c>
      <c r="DO37" s="3"/>
      <c r="DP37" s="3">
        <v>2</v>
      </c>
      <c r="DQ37" s="3"/>
      <c r="DR37" s="3"/>
      <c r="DS37" s="3">
        <f t="shared" si="10"/>
        <v>23</v>
      </c>
      <c r="DT37" s="3">
        <f t="shared" si="11"/>
        <v>8</v>
      </c>
      <c r="DU37" s="3">
        <v>17</v>
      </c>
      <c r="DV37" s="23">
        <v>50</v>
      </c>
      <c r="DW37" s="3">
        <v>1</v>
      </c>
    </row>
    <row r="38" spans="1:127" ht="15" customHeight="1">
      <c r="A38" s="3">
        <v>36</v>
      </c>
      <c r="B38" s="12" t="s">
        <v>48</v>
      </c>
      <c r="C38" s="12" t="e">
        <v>#N/A</v>
      </c>
      <c r="D38" s="3" t="e">
        <v>#N/A</v>
      </c>
      <c r="E38" s="3" t="e">
        <v>#N/A</v>
      </c>
      <c r="F38" s="12" t="s">
        <v>72</v>
      </c>
      <c r="G38" s="12" t="s">
        <v>72</v>
      </c>
      <c r="H38" s="12" t="s">
        <v>807</v>
      </c>
      <c r="I38" s="3">
        <v>9700</v>
      </c>
      <c r="J38" s="3" t="s">
        <v>856</v>
      </c>
      <c r="K38" s="3" t="s">
        <v>1216</v>
      </c>
      <c r="L38" s="3" t="s">
        <v>856</v>
      </c>
      <c r="M38" s="12" t="s">
        <v>73</v>
      </c>
      <c r="N38" s="14" t="s">
        <v>75</v>
      </c>
      <c r="O38" s="3"/>
      <c r="P38" s="3"/>
      <c r="Q38" s="3">
        <v>2</v>
      </c>
      <c r="R38" s="3"/>
      <c r="S38" s="3"/>
      <c r="T38" s="3"/>
      <c r="U38" s="3"/>
      <c r="V38" s="3"/>
      <c r="W38" s="3"/>
      <c r="X38" s="3">
        <v>12</v>
      </c>
      <c r="Y38" s="3"/>
      <c r="Z38" s="3">
        <v>3</v>
      </c>
      <c r="AA38" s="3"/>
      <c r="AB38" s="3"/>
      <c r="AC38" s="3"/>
      <c r="AD38" s="3"/>
      <c r="AE38" s="3"/>
      <c r="AF38" s="3"/>
      <c r="AG38" s="3"/>
      <c r="AH38" s="3">
        <v>1</v>
      </c>
      <c r="AI38" s="3">
        <v>5</v>
      </c>
      <c r="AJ38" s="3"/>
      <c r="AK38" s="3">
        <f t="shared" si="6"/>
        <v>23</v>
      </c>
      <c r="AL38" s="3">
        <f t="shared" si="7"/>
        <v>5</v>
      </c>
      <c r="AM38" s="3">
        <v>20</v>
      </c>
      <c r="AN38" s="3"/>
      <c r="AO38" s="3"/>
      <c r="AP38" s="3"/>
      <c r="AQ38" s="3"/>
      <c r="AR38" s="3"/>
      <c r="AS38" s="3"/>
      <c r="AT38" s="3"/>
      <c r="AU38" s="3">
        <v>28</v>
      </c>
      <c r="AV38" s="3"/>
      <c r="AW38" s="3"/>
      <c r="AX38" s="3"/>
      <c r="AY38" s="3"/>
      <c r="AZ38" s="3"/>
      <c r="BA38" s="3"/>
      <c r="BB38" s="3">
        <f t="shared" si="8"/>
        <v>28</v>
      </c>
      <c r="BC38" s="3">
        <f t="shared" si="9"/>
        <v>1</v>
      </c>
      <c r="BD38" s="3">
        <v>28</v>
      </c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>
        <v>2</v>
      </c>
      <c r="DQ38" s="3"/>
      <c r="DR38" s="3"/>
      <c r="DS38" s="3">
        <f t="shared" si="10"/>
        <v>2</v>
      </c>
      <c r="DT38" s="3">
        <f t="shared" si="11"/>
        <v>1</v>
      </c>
      <c r="DU38" s="3">
        <v>2</v>
      </c>
      <c r="DV38" s="23">
        <v>46</v>
      </c>
      <c r="DW38" s="3">
        <v>1</v>
      </c>
    </row>
    <row r="39" spans="1:127" ht="15" customHeight="1">
      <c r="A39" s="3">
        <v>37</v>
      </c>
      <c r="B39" s="12"/>
      <c r="C39" s="12" t="e">
        <v>#N/A</v>
      </c>
      <c r="D39" s="3" t="e">
        <v>#N/A</v>
      </c>
      <c r="E39" s="3" t="e">
        <v>#N/A</v>
      </c>
      <c r="F39" s="12" t="s">
        <v>635</v>
      </c>
      <c r="G39" s="12" t="s">
        <v>635</v>
      </c>
      <c r="H39" s="12" t="s">
        <v>818</v>
      </c>
      <c r="I39" s="3">
        <v>459</v>
      </c>
      <c r="J39" s="3" t="s">
        <v>1217</v>
      </c>
      <c r="K39" s="3" t="s">
        <v>1142</v>
      </c>
      <c r="L39" s="3" t="s">
        <v>1218</v>
      </c>
      <c r="M39" s="12"/>
      <c r="N39" s="14" t="s">
        <v>637</v>
      </c>
      <c r="O39" s="3"/>
      <c r="P39" s="3"/>
      <c r="Q39" s="3"/>
      <c r="R39" s="3">
        <v>9</v>
      </c>
      <c r="S39" s="3"/>
      <c r="T39" s="3"/>
      <c r="U39" s="3"/>
      <c r="V39" s="3"/>
      <c r="W39" s="3"/>
      <c r="X39" s="3"/>
      <c r="Y39" s="3"/>
      <c r="Z39" s="3">
        <v>6</v>
      </c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>
        <f t="shared" si="6"/>
        <v>15</v>
      </c>
      <c r="AL39" s="3">
        <f t="shared" si="7"/>
        <v>2</v>
      </c>
      <c r="AM39" s="3">
        <v>15</v>
      </c>
      <c r="AN39" s="3">
        <v>1</v>
      </c>
      <c r="AO39" s="3"/>
      <c r="AP39" s="3">
        <v>1</v>
      </c>
      <c r="AQ39" s="3"/>
      <c r="AR39" s="3">
        <v>5</v>
      </c>
      <c r="AS39" s="3"/>
      <c r="AT39" s="3">
        <v>7</v>
      </c>
      <c r="AU39" s="3">
        <v>1</v>
      </c>
      <c r="AV39" s="3"/>
      <c r="AW39" s="3"/>
      <c r="AX39" s="3"/>
      <c r="AY39" s="3"/>
      <c r="AZ39" s="3"/>
      <c r="BA39" s="3">
        <v>1</v>
      </c>
      <c r="BB39" s="3">
        <f t="shared" si="8"/>
        <v>16</v>
      </c>
      <c r="BC39" s="3">
        <f t="shared" si="9"/>
        <v>6</v>
      </c>
      <c r="BD39" s="3">
        <v>15</v>
      </c>
      <c r="BE39" s="3"/>
      <c r="BF39" s="3">
        <v>6</v>
      </c>
      <c r="BG39" s="3"/>
      <c r="BH39" s="3"/>
      <c r="BI39" s="3"/>
      <c r="BJ39" s="3"/>
      <c r="BK39" s="3"/>
      <c r="BL39" s="3">
        <v>1</v>
      </c>
      <c r="BM39" s="3"/>
      <c r="BN39" s="3"/>
      <c r="BO39" s="3"/>
      <c r="BP39" s="3"/>
      <c r="BQ39" s="3">
        <v>1</v>
      </c>
      <c r="BR39" s="3">
        <v>1</v>
      </c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>
        <v>1</v>
      </c>
      <c r="CE39" s="3"/>
      <c r="CF39" s="3"/>
      <c r="CG39" s="3"/>
      <c r="CH39" s="3"/>
      <c r="CI39" s="3"/>
      <c r="CJ39" s="3"/>
      <c r="CK39" s="3"/>
      <c r="CL39" s="3"/>
      <c r="CM39" s="3">
        <v>1</v>
      </c>
      <c r="CN39" s="3"/>
      <c r="CO39" s="3"/>
      <c r="CP39" s="3"/>
      <c r="CQ39" s="3">
        <v>1</v>
      </c>
      <c r="CR39" s="3"/>
      <c r="CS39" s="3"/>
      <c r="CT39" s="3">
        <v>1</v>
      </c>
      <c r="CU39" s="3"/>
      <c r="CV39" s="3"/>
      <c r="CW39" s="3"/>
      <c r="CX39" s="3"/>
      <c r="CY39" s="3"/>
      <c r="CZ39" s="3"/>
      <c r="DA39" s="3">
        <v>1</v>
      </c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>
        <v>2</v>
      </c>
      <c r="DQ39" s="3"/>
      <c r="DR39" s="3"/>
      <c r="DS39" s="3">
        <f t="shared" si="10"/>
        <v>16</v>
      </c>
      <c r="DT39" s="3">
        <f t="shared" si="11"/>
        <v>10</v>
      </c>
      <c r="DU39" s="3">
        <v>13</v>
      </c>
      <c r="DV39" s="23">
        <v>42</v>
      </c>
      <c r="DW39" s="3">
        <v>1</v>
      </c>
    </row>
    <row r="40" spans="1:127" ht="15" customHeight="1">
      <c r="A40" s="3">
        <v>38</v>
      </c>
      <c r="B40" s="12" t="s">
        <v>48</v>
      </c>
      <c r="C40" s="12" t="e">
        <v>#N/A</v>
      </c>
      <c r="D40" s="3" t="e">
        <v>#N/A</v>
      </c>
      <c r="E40" s="3" t="e">
        <v>#N/A</v>
      </c>
      <c r="F40" s="12" t="s">
        <v>619</v>
      </c>
      <c r="G40" s="12" t="s">
        <v>619</v>
      </c>
      <c r="H40" s="12" t="s">
        <v>818</v>
      </c>
      <c r="I40" s="3">
        <v>707</v>
      </c>
      <c r="J40" s="3" t="s">
        <v>1219</v>
      </c>
      <c r="K40" s="3" t="s">
        <v>975</v>
      </c>
      <c r="L40" s="3" t="s">
        <v>1219</v>
      </c>
      <c r="M40" s="12"/>
      <c r="N40" s="14" t="s">
        <v>621</v>
      </c>
      <c r="O40" s="3">
        <v>2</v>
      </c>
      <c r="P40" s="3"/>
      <c r="Q40" s="3"/>
      <c r="R40" s="3">
        <v>2</v>
      </c>
      <c r="S40" s="3"/>
      <c r="T40" s="3">
        <v>2</v>
      </c>
      <c r="U40" s="3"/>
      <c r="V40" s="3"/>
      <c r="W40" s="3"/>
      <c r="X40" s="3"/>
      <c r="Y40" s="3"/>
      <c r="Z40" s="3">
        <v>34</v>
      </c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>
        <f t="shared" si="6"/>
        <v>40</v>
      </c>
      <c r="AL40" s="3">
        <f t="shared" si="7"/>
        <v>4</v>
      </c>
      <c r="AM40" s="3">
        <v>34</v>
      </c>
      <c r="AN40" s="3"/>
      <c r="AO40" s="3"/>
      <c r="AP40" s="3"/>
      <c r="AQ40" s="3"/>
      <c r="AR40" s="3"/>
      <c r="AS40" s="3"/>
      <c r="AT40" s="3"/>
      <c r="AU40" s="3">
        <v>1</v>
      </c>
      <c r="AV40" s="3"/>
      <c r="AW40" s="3"/>
      <c r="AX40" s="3"/>
      <c r="AY40" s="3"/>
      <c r="AZ40" s="3"/>
      <c r="BA40" s="3"/>
      <c r="BB40" s="3">
        <f t="shared" si="8"/>
        <v>1</v>
      </c>
      <c r="BC40" s="3">
        <f t="shared" si="9"/>
        <v>1</v>
      </c>
      <c r="BD40" s="3">
        <v>1</v>
      </c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>
        <v>1</v>
      </c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>
        <v>1</v>
      </c>
      <c r="CK40" s="3"/>
      <c r="CL40" s="3"/>
      <c r="CM40" s="3">
        <v>1</v>
      </c>
      <c r="CN40" s="3"/>
      <c r="CO40" s="3"/>
      <c r="CP40" s="3"/>
      <c r="CQ40" s="3"/>
      <c r="CR40" s="3"/>
      <c r="CS40" s="3"/>
      <c r="CT40" s="3">
        <v>1</v>
      </c>
      <c r="CU40" s="3"/>
      <c r="CV40" s="3"/>
      <c r="CW40" s="3"/>
      <c r="CX40" s="3"/>
      <c r="CY40" s="3"/>
      <c r="CZ40" s="3"/>
      <c r="DA40" s="3"/>
      <c r="DB40" s="3"/>
      <c r="DC40" s="3"/>
      <c r="DD40" s="3">
        <v>3</v>
      </c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>
        <v>1</v>
      </c>
      <c r="DQ40" s="3"/>
      <c r="DR40" s="3"/>
      <c r="DS40" s="3">
        <f t="shared" si="10"/>
        <v>8</v>
      </c>
      <c r="DT40" s="3">
        <f t="shared" si="11"/>
        <v>6</v>
      </c>
      <c r="DU40" s="3">
        <v>7</v>
      </c>
      <c r="DV40" s="23">
        <v>40</v>
      </c>
      <c r="DW40" s="3">
        <v>1</v>
      </c>
    </row>
    <row r="41" spans="1:127" ht="15" customHeight="1">
      <c r="A41" s="3">
        <v>39</v>
      </c>
      <c r="B41" s="12"/>
      <c r="C41" s="12" t="e">
        <v>#N/A</v>
      </c>
      <c r="D41" s="3" t="e">
        <v>#N/A</v>
      </c>
      <c r="E41" s="3" t="e">
        <v>#N/A</v>
      </c>
      <c r="F41" s="12" t="s">
        <v>644</v>
      </c>
      <c r="G41" s="12" t="s">
        <v>644</v>
      </c>
      <c r="H41" s="12" t="s">
        <v>818</v>
      </c>
      <c r="I41" s="3">
        <v>105</v>
      </c>
      <c r="J41" s="3" t="s">
        <v>1220</v>
      </c>
      <c r="K41" s="3" t="s">
        <v>1142</v>
      </c>
      <c r="L41" s="3" t="s">
        <v>1220</v>
      </c>
      <c r="M41" s="12"/>
      <c r="N41" s="14" t="s">
        <v>646</v>
      </c>
      <c r="O41" s="3"/>
      <c r="P41" s="3"/>
      <c r="Q41" s="3"/>
      <c r="R41" s="3">
        <v>2</v>
      </c>
      <c r="S41" s="3"/>
      <c r="T41" s="3"/>
      <c r="U41" s="3"/>
      <c r="V41" s="3"/>
      <c r="W41" s="3"/>
      <c r="X41" s="3"/>
      <c r="Y41" s="3"/>
      <c r="Z41" s="3">
        <v>3</v>
      </c>
      <c r="AA41" s="3"/>
      <c r="AB41" s="3"/>
      <c r="AC41" s="3"/>
      <c r="AD41" s="3"/>
      <c r="AE41" s="3"/>
      <c r="AF41" s="3"/>
      <c r="AG41" s="3"/>
      <c r="AH41" s="3"/>
      <c r="AI41" s="3">
        <v>12</v>
      </c>
      <c r="AJ41" s="3">
        <v>1</v>
      </c>
      <c r="AK41" s="3">
        <f t="shared" si="6"/>
        <v>18</v>
      </c>
      <c r="AL41" s="3">
        <f t="shared" si="7"/>
        <v>4</v>
      </c>
      <c r="AM41" s="3">
        <v>18</v>
      </c>
      <c r="AN41" s="3"/>
      <c r="AO41" s="3"/>
      <c r="AP41" s="3"/>
      <c r="AQ41" s="3"/>
      <c r="AR41" s="3">
        <v>3</v>
      </c>
      <c r="AS41" s="3"/>
      <c r="AT41" s="3">
        <v>1</v>
      </c>
      <c r="AU41" s="3">
        <v>1</v>
      </c>
      <c r="AV41" s="3"/>
      <c r="AW41" s="3">
        <v>1</v>
      </c>
      <c r="AX41" s="3"/>
      <c r="AY41" s="3"/>
      <c r="AZ41" s="3"/>
      <c r="BA41" s="3"/>
      <c r="BB41" s="3">
        <f t="shared" si="8"/>
        <v>6</v>
      </c>
      <c r="BC41" s="3">
        <f t="shared" si="9"/>
        <v>4</v>
      </c>
      <c r="BD41" s="3">
        <v>5</v>
      </c>
      <c r="BE41" s="3"/>
      <c r="BF41" s="3">
        <v>1</v>
      </c>
      <c r="BG41" s="3"/>
      <c r="BH41" s="3"/>
      <c r="BI41" s="3"/>
      <c r="BJ41" s="3"/>
      <c r="BK41" s="3"/>
      <c r="BL41" s="3">
        <v>1</v>
      </c>
      <c r="BM41" s="3"/>
      <c r="BN41" s="3"/>
      <c r="BO41" s="3"/>
      <c r="BP41" s="3"/>
      <c r="BQ41" s="3">
        <v>1</v>
      </c>
      <c r="BR41" s="3">
        <v>1</v>
      </c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>
        <v>1</v>
      </c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>
        <v>1</v>
      </c>
      <c r="CU41" s="3"/>
      <c r="CV41" s="3"/>
      <c r="CW41" s="3"/>
      <c r="CX41" s="3"/>
      <c r="CY41" s="3"/>
      <c r="CZ41" s="3"/>
      <c r="DA41" s="3">
        <v>3</v>
      </c>
      <c r="DB41" s="3"/>
      <c r="DC41" s="3"/>
      <c r="DD41" s="3">
        <v>2</v>
      </c>
      <c r="DE41" s="3"/>
      <c r="DF41" s="3">
        <v>2</v>
      </c>
      <c r="DG41" s="3"/>
      <c r="DH41" s="3"/>
      <c r="DI41" s="3"/>
      <c r="DJ41" s="3"/>
      <c r="DK41" s="3"/>
      <c r="DL41" s="3"/>
      <c r="DM41" s="3"/>
      <c r="DN41" s="3"/>
      <c r="DO41" s="3">
        <v>1</v>
      </c>
      <c r="DP41" s="3">
        <v>2</v>
      </c>
      <c r="DQ41" s="3"/>
      <c r="DR41" s="3"/>
      <c r="DS41" s="3">
        <f t="shared" si="10"/>
        <v>16</v>
      </c>
      <c r="DT41" s="3">
        <f t="shared" si="11"/>
        <v>11</v>
      </c>
      <c r="DU41" s="3">
        <v>14</v>
      </c>
      <c r="DV41" s="23">
        <v>36</v>
      </c>
      <c r="DW41" s="3">
        <v>1</v>
      </c>
    </row>
    <row r="42" spans="1:127" ht="15" customHeight="1">
      <c r="A42" s="3">
        <v>40</v>
      </c>
      <c r="B42" s="12" t="s">
        <v>64</v>
      </c>
      <c r="C42" s="12" t="e">
        <v>#N/A</v>
      </c>
      <c r="D42" s="3" t="e">
        <v>#N/A</v>
      </c>
      <c r="E42" s="3" t="e">
        <v>#N/A</v>
      </c>
      <c r="F42" s="12" t="s">
        <v>192</v>
      </c>
      <c r="G42" s="12" t="s">
        <v>192</v>
      </c>
      <c r="H42" s="12" t="s">
        <v>807</v>
      </c>
      <c r="I42" s="3">
        <v>1500</v>
      </c>
      <c r="J42" s="3" t="s">
        <v>1221</v>
      </c>
      <c r="K42" s="3" t="s">
        <v>1222</v>
      </c>
      <c r="L42" s="3" t="s">
        <v>1223</v>
      </c>
      <c r="M42" s="12" t="s">
        <v>79</v>
      </c>
      <c r="N42" s="14" t="s">
        <v>195</v>
      </c>
      <c r="O42" s="3"/>
      <c r="P42" s="3"/>
      <c r="Q42" s="3"/>
      <c r="R42" s="3">
        <v>1</v>
      </c>
      <c r="S42" s="3"/>
      <c r="T42" s="3"/>
      <c r="U42" s="3"/>
      <c r="V42" s="3"/>
      <c r="W42" s="3"/>
      <c r="X42" s="3">
        <v>1</v>
      </c>
      <c r="Y42" s="3"/>
      <c r="Z42" s="3">
        <v>6</v>
      </c>
      <c r="AA42" s="3"/>
      <c r="AB42" s="3"/>
      <c r="AC42" s="3"/>
      <c r="AD42" s="3"/>
      <c r="AE42" s="3"/>
      <c r="AF42" s="3"/>
      <c r="AG42" s="3"/>
      <c r="AH42" s="3"/>
      <c r="AI42" s="3">
        <v>20</v>
      </c>
      <c r="AJ42" s="3">
        <v>1</v>
      </c>
      <c r="AK42" s="3">
        <f t="shared" si="6"/>
        <v>29</v>
      </c>
      <c r="AL42" s="3">
        <f t="shared" si="7"/>
        <v>5</v>
      </c>
      <c r="AM42" s="3">
        <v>27</v>
      </c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>
        <f t="shared" si="8"/>
        <v>0</v>
      </c>
      <c r="BC42" s="3">
        <f t="shared" si="9"/>
        <v>0</v>
      </c>
      <c r="BD42" s="3">
        <v>0</v>
      </c>
      <c r="BE42" s="3"/>
      <c r="BF42" s="3">
        <v>1</v>
      </c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>
        <v>1</v>
      </c>
      <c r="BR42" s="3">
        <v>2</v>
      </c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>
        <v>1</v>
      </c>
      <c r="CN42" s="3"/>
      <c r="CO42" s="3"/>
      <c r="CP42" s="3"/>
      <c r="CQ42" s="3"/>
      <c r="CR42" s="3"/>
      <c r="CS42" s="3"/>
      <c r="CT42" s="3">
        <v>1</v>
      </c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>
        <v>1</v>
      </c>
      <c r="DG42" s="3"/>
      <c r="DH42" s="3"/>
      <c r="DI42" s="3"/>
      <c r="DJ42" s="3">
        <v>1</v>
      </c>
      <c r="DK42" s="3"/>
      <c r="DL42" s="3"/>
      <c r="DM42" s="3"/>
      <c r="DN42" s="3"/>
      <c r="DO42" s="3"/>
      <c r="DP42" s="3">
        <v>4</v>
      </c>
      <c r="DQ42" s="3">
        <v>1</v>
      </c>
      <c r="DR42" s="3"/>
      <c r="DS42" s="3">
        <f t="shared" si="10"/>
        <v>13</v>
      </c>
      <c r="DT42" s="3">
        <f t="shared" si="11"/>
        <v>9</v>
      </c>
      <c r="DU42" s="3">
        <v>7</v>
      </c>
      <c r="DV42" s="23">
        <v>32</v>
      </c>
      <c r="DW42" s="3">
        <v>1</v>
      </c>
    </row>
    <row r="43" spans="1:127" ht="15" customHeight="1">
      <c r="A43" s="3">
        <v>41</v>
      </c>
      <c r="B43" s="12" t="s">
        <v>105</v>
      </c>
      <c r="C43" s="12" t="e">
        <v>#N/A</v>
      </c>
      <c r="D43" s="3" t="e">
        <v>#N/A</v>
      </c>
      <c r="E43" s="3" t="e">
        <v>#N/A</v>
      </c>
      <c r="F43" s="12" t="s">
        <v>106</v>
      </c>
      <c r="G43" s="12" t="s">
        <v>106</v>
      </c>
      <c r="H43" s="12" t="s">
        <v>807</v>
      </c>
      <c r="I43" s="3">
        <v>882</v>
      </c>
      <c r="J43" s="3" t="s">
        <v>1224</v>
      </c>
      <c r="K43" s="3" t="s">
        <v>1145</v>
      </c>
      <c r="L43" s="3"/>
      <c r="M43" s="12" t="s">
        <v>107</v>
      </c>
      <c r="N43" s="14" t="s">
        <v>110</v>
      </c>
      <c r="O43" s="3">
        <v>2</v>
      </c>
      <c r="P43" s="3"/>
      <c r="Q43" s="3"/>
      <c r="R43" s="3"/>
      <c r="S43" s="3"/>
      <c r="T43" s="3"/>
      <c r="U43" s="3"/>
      <c r="V43" s="3"/>
      <c r="W43" s="3"/>
      <c r="X43" s="3">
        <v>29</v>
      </c>
      <c r="Y43" s="3"/>
      <c r="Z43" s="3">
        <v>22</v>
      </c>
      <c r="AA43" s="3"/>
      <c r="AB43" s="3">
        <v>2</v>
      </c>
      <c r="AC43" s="3">
        <v>11</v>
      </c>
      <c r="AD43" s="3"/>
      <c r="AE43" s="3"/>
      <c r="AF43" s="3"/>
      <c r="AG43" s="3"/>
      <c r="AH43" s="3"/>
      <c r="AI43" s="3"/>
      <c r="AJ43" s="3"/>
      <c r="AK43" s="3">
        <f t="shared" si="6"/>
        <v>66</v>
      </c>
      <c r="AL43" s="3">
        <f t="shared" si="7"/>
        <v>5</v>
      </c>
      <c r="AM43" s="3">
        <v>29</v>
      </c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>
        <f t="shared" si="8"/>
        <v>0</v>
      </c>
      <c r="BC43" s="3">
        <f t="shared" si="9"/>
        <v>0</v>
      </c>
      <c r="BD43" s="3">
        <v>0</v>
      </c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>
        <f t="shared" si="10"/>
        <v>0</v>
      </c>
      <c r="DT43" s="3">
        <f t="shared" si="11"/>
        <v>0</v>
      </c>
      <c r="DU43" s="3">
        <v>0</v>
      </c>
      <c r="DV43" s="23">
        <v>29</v>
      </c>
      <c r="DW43" s="3">
        <v>1</v>
      </c>
    </row>
    <row r="44" spans="1:127" ht="15" customHeight="1">
      <c r="A44" s="3">
        <v>42</v>
      </c>
      <c r="B44" s="12" t="s">
        <v>85</v>
      </c>
      <c r="C44" s="12" t="e">
        <v>#N/A</v>
      </c>
      <c r="D44" s="3" t="e">
        <v>#N/A</v>
      </c>
      <c r="E44" s="3" t="e">
        <v>#N/A</v>
      </c>
      <c r="F44" s="12" t="s">
        <v>86</v>
      </c>
      <c r="G44" s="12" t="s">
        <v>86</v>
      </c>
      <c r="H44" s="12" t="s">
        <v>807</v>
      </c>
      <c r="I44" s="3">
        <v>382</v>
      </c>
      <c r="J44" s="3" t="s">
        <v>1225</v>
      </c>
      <c r="K44" s="3" t="s">
        <v>1226</v>
      </c>
      <c r="L44" s="3"/>
      <c r="M44" s="12" t="s">
        <v>87</v>
      </c>
      <c r="N44" s="14" t="s">
        <v>91</v>
      </c>
      <c r="O44" s="3"/>
      <c r="P44" s="3"/>
      <c r="Q44" s="3">
        <v>2</v>
      </c>
      <c r="R44" s="3"/>
      <c r="S44" s="3"/>
      <c r="T44" s="3"/>
      <c r="U44" s="3">
        <v>2</v>
      </c>
      <c r="V44" s="3"/>
      <c r="W44" s="3"/>
      <c r="X44" s="3">
        <v>4</v>
      </c>
      <c r="Y44" s="3"/>
      <c r="Z44" s="3">
        <v>17</v>
      </c>
      <c r="AA44" s="3"/>
      <c r="AB44" s="3"/>
      <c r="AC44" s="3"/>
      <c r="AD44" s="3"/>
      <c r="AE44" s="3"/>
      <c r="AF44" s="3"/>
      <c r="AG44" s="3"/>
      <c r="AH44" s="3"/>
      <c r="AI44" s="3">
        <v>2</v>
      </c>
      <c r="AJ44" s="3"/>
      <c r="AK44" s="3">
        <f t="shared" si="6"/>
        <v>27</v>
      </c>
      <c r="AL44" s="3">
        <f t="shared" si="7"/>
        <v>5</v>
      </c>
      <c r="AM44" s="3">
        <v>21</v>
      </c>
      <c r="AN44" s="3"/>
      <c r="AO44" s="3"/>
      <c r="AP44" s="3">
        <v>1</v>
      </c>
      <c r="AQ44" s="3"/>
      <c r="AR44" s="3"/>
      <c r="AS44" s="3"/>
      <c r="AT44" s="3"/>
      <c r="AU44" s="3"/>
      <c r="AV44" s="3"/>
      <c r="AW44" s="3"/>
      <c r="AX44" s="3"/>
      <c r="AY44" s="3">
        <v>2</v>
      </c>
      <c r="AZ44" s="3"/>
      <c r="BA44" s="3"/>
      <c r="BB44" s="3">
        <f t="shared" si="8"/>
        <v>3</v>
      </c>
      <c r="BC44" s="3">
        <f t="shared" si="9"/>
        <v>2</v>
      </c>
      <c r="BD44" s="3">
        <v>3</v>
      </c>
      <c r="BE44" s="3"/>
      <c r="BF44" s="3">
        <v>1</v>
      </c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>
        <v>1</v>
      </c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>
        <v>6</v>
      </c>
      <c r="DQ44" s="3"/>
      <c r="DR44" s="3"/>
      <c r="DS44" s="3">
        <f t="shared" si="10"/>
        <v>8</v>
      </c>
      <c r="DT44" s="3">
        <f t="shared" si="11"/>
        <v>3</v>
      </c>
      <c r="DU44" s="3">
        <v>7</v>
      </c>
      <c r="DV44" s="23">
        <v>26</v>
      </c>
      <c r="DW44" s="3">
        <v>1</v>
      </c>
    </row>
    <row r="45" spans="1:127" ht="15" customHeight="1">
      <c r="A45" s="3">
        <v>43</v>
      </c>
      <c r="B45" s="12" t="s">
        <v>85</v>
      </c>
      <c r="C45" s="12" t="e">
        <v>#N/A</v>
      </c>
      <c r="D45" s="3" t="e">
        <v>#N/A</v>
      </c>
      <c r="E45" s="3" t="e">
        <v>#N/A</v>
      </c>
      <c r="F45" s="12" t="s">
        <v>207</v>
      </c>
      <c r="G45" s="12" t="s">
        <v>207</v>
      </c>
      <c r="H45" s="12" t="s">
        <v>807</v>
      </c>
      <c r="I45" s="3">
        <v>50</v>
      </c>
      <c r="J45" s="3" t="s">
        <v>1227</v>
      </c>
      <c r="K45" s="3" t="s">
        <v>1228</v>
      </c>
      <c r="L45" s="3" t="s">
        <v>1229</v>
      </c>
      <c r="M45" s="12" t="s">
        <v>208</v>
      </c>
      <c r="N45" s="14" t="s">
        <v>1230</v>
      </c>
      <c r="O45" s="3"/>
      <c r="P45" s="3"/>
      <c r="Q45" s="3">
        <v>2</v>
      </c>
      <c r="R45" s="3"/>
      <c r="S45" s="3"/>
      <c r="T45" s="3"/>
      <c r="U45" s="3"/>
      <c r="V45" s="3"/>
      <c r="W45" s="3"/>
      <c r="X45" s="3">
        <v>1</v>
      </c>
      <c r="Y45" s="3"/>
      <c r="Z45" s="3">
        <v>8</v>
      </c>
      <c r="AA45" s="3">
        <v>1</v>
      </c>
      <c r="AB45" s="3">
        <v>2</v>
      </c>
      <c r="AC45" s="3">
        <v>3</v>
      </c>
      <c r="AD45" s="3"/>
      <c r="AE45" s="3"/>
      <c r="AF45" s="3"/>
      <c r="AG45" s="3"/>
      <c r="AH45" s="3"/>
      <c r="AI45" s="3">
        <v>8</v>
      </c>
      <c r="AJ45" s="3"/>
      <c r="AK45" s="3">
        <f t="shared" si="6"/>
        <v>25</v>
      </c>
      <c r="AL45" s="3">
        <f t="shared" si="7"/>
        <v>7</v>
      </c>
      <c r="AM45" s="3">
        <v>18</v>
      </c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>
        <f t="shared" si="8"/>
        <v>0</v>
      </c>
      <c r="BC45" s="3">
        <f t="shared" si="9"/>
        <v>0</v>
      </c>
      <c r="BD45" s="3">
        <v>0</v>
      </c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>
        <v>2</v>
      </c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>
        <v>4</v>
      </c>
      <c r="DQ45" s="3"/>
      <c r="DR45" s="3"/>
      <c r="DS45" s="3">
        <f t="shared" si="10"/>
        <v>6</v>
      </c>
      <c r="DT45" s="3">
        <f t="shared" si="11"/>
        <v>2</v>
      </c>
      <c r="DU45" s="3">
        <v>6</v>
      </c>
      <c r="DV45" s="23">
        <v>22</v>
      </c>
      <c r="DW45" s="3">
        <v>1</v>
      </c>
    </row>
    <row r="46" spans="1:127" ht="15" customHeight="1">
      <c r="A46" s="3">
        <v>44</v>
      </c>
      <c r="B46" s="12" t="s">
        <v>48</v>
      </c>
      <c r="C46" s="12" t="e">
        <v>#N/A</v>
      </c>
      <c r="D46" s="3" t="e">
        <v>#N/A</v>
      </c>
      <c r="E46" s="3" t="e">
        <v>#N/A</v>
      </c>
      <c r="F46" s="12" t="s">
        <v>598</v>
      </c>
      <c r="G46" s="12" t="s">
        <v>598</v>
      </c>
      <c r="H46" s="12" t="s">
        <v>818</v>
      </c>
      <c r="I46" s="3">
        <v>3400</v>
      </c>
      <c r="J46" s="3" t="s">
        <v>1231</v>
      </c>
      <c r="K46" s="3" t="s">
        <v>1160</v>
      </c>
      <c r="L46" s="3" t="s">
        <v>1231</v>
      </c>
      <c r="M46" s="12"/>
      <c r="N46" s="14" t="s">
        <v>601</v>
      </c>
      <c r="O46" s="3">
        <v>1</v>
      </c>
      <c r="P46" s="3"/>
      <c r="Q46" s="3"/>
      <c r="R46" s="3"/>
      <c r="S46" s="3"/>
      <c r="T46" s="3"/>
      <c r="U46" s="3"/>
      <c r="V46" s="3">
        <v>1</v>
      </c>
      <c r="W46" s="3"/>
      <c r="X46" s="3">
        <v>1</v>
      </c>
      <c r="Y46" s="3"/>
      <c r="Z46" s="3">
        <v>11</v>
      </c>
      <c r="AA46" s="3"/>
      <c r="AB46" s="3"/>
      <c r="AC46" s="3"/>
      <c r="AD46" s="3"/>
      <c r="AE46" s="3"/>
      <c r="AF46" s="3"/>
      <c r="AG46" s="3"/>
      <c r="AH46" s="3"/>
      <c r="AI46" s="3">
        <v>4</v>
      </c>
      <c r="AJ46" s="3">
        <v>2</v>
      </c>
      <c r="AK46" s="3">
        <f t="shared" si="6"/>
        <v>20</v>
      </c>
      <c r="AL46" s="3">
        <f t="shared" si="7"/>
        <v>6</v>
      </c>
      <c r="AM46" s="3">
        <v>17</v>
      </c>
      <c r="AN46" s="3"/>
      <c r="AO46" s="3"/>
      <c r="AP46" s="3"/>
      <c r="AQ46" s="3"/>
      <c r="AR46" s="3">
        <v>2</v>
      </c>
      <c r="AS46" s="3"/>
      <c r="AT46" s="3"/>
      <c r="AU46" s="3">
        <v>6</v>
      </c>
      <c r="AV46" s="3"/>
      <c r="AW46" s="3"/>
      <c r="AX46" s="3"/>
      <c r="AY46" s="3">
        <v>1</v>
      </c>
      <c r="AZ46" s="3"/>
      <c r="BA46" s="3"/>
      <c r="BB46" s="3">
        <f t="shared" si="8"/>
        <v>9</v>
      </c>
      <c r="BC46" s="3">
        <f t="shared" si="9"/>
        <v>3</v>
      </c>
      <c r="BD46" s="3">
        <v>8</v>
      </c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>
        <v>1</v>
      </c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>
        <f t="shared" si="10"/>
        <v>1</v>
      </c>
      <c r="DT46" s="3">
        <f t="shared" si="11"/>
        <v>1</v>
      </c>
      <c r="DU46" s="3">
        <v>1</v>
      </c>
      <c r="DV46" s="23">
        <v>22</v>
      </c>
      <c r="DW46" s="3">
        <v>1</v>
      </c>
    </row>
    <row r="47" spans="1:127" ht="15" customHeight="1">
      <c r="A47" s="3">
        <v>45</v>
      </c>
      <c r="B47" s="12" t="s">
        <v>48</v>
      </c>
      <c r="C47" s="12" t="e">
        <v>#N/A</v>
      </c>
      <c r="D47" s="3" t="e">
        <v>#N/A</v>
      </c>
      <c r="E47" s="3" t="e">
        <v>#N/A</v>
      </c>
      <c r="F47" s="12" t="s">
        <v>198</v>
      </c>
      <c r="G47" s="12" t="s">
        <v>198</v>
      </c>
      <c r="H47" s="12" t="s">
        <v>807</v>
      </c>
      <c r="I47" s="3">
        <v>0</v>
      </c>
      <c r="J47" s="3" t="s">
        <v>1232</v>
      </c>
      <c r="K47" s="3" t="s">
        <v>844</v>
      </c>
      <c r="L47" s="3"/>
      <c r="M47" s="12" t="s">
        <v>199</v>
      </c>
      <c r="N47" s="14" t="s">
        <v>202</v>
      </c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>
        <v>10</v>
      </c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>
        <f t="shared" si="6"/>
        <v>10</v>
      </c>
      <c r="AL47" s="3">
        <f t="shared" si="7"/>
        <v>1</v>
      </c>
      <c r="AM47" s="3">
        <v>10</v>
      </c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>
        <v>9</v>
      </c>
      <c r="AZ47" s="3"/>
      <c r="BA47" s="3"/>
      <c r="BB47" s="3">
        <f t="shared" si="8"/>
        <v>9</v>
      </c>
      <c r="BC47" s="3">
        <f t="shared" si="9"/>
        <v>1</v>
      </c>
      <c r="BD47" s="3">
        <v>9</v>
      </c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>
        <v>1</v>
      </c>
      <c r="CU47" s="3"/>
      <c r="CV47" s="3"/>
      <c r="CW47" s="3">
        <v>3</v>
      </c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>
        <f t="shared" si="10"/>
        <v>4</v>
      </c>
      <c r="DT47" s="3">
        <f t="shared" si="11"/>
        <v>2</v>
      </c>
      <c r="DU47" s="3">
        <v>4</v>
      </c>
      <c r="DV47" s="23">
        <v>20</v>
      </c>
      <c r="DW47" s="3">
        <v>1</v>
      </c>
    </row>
    <row r="48" spans="1:127" ht="15" customHeight="1">
      <c r="A48" s="3">
        <v>46</v>
      </c>
      <c r="B48" s="12" t="s">
        <v>48</v>
      </c>
      <c r="C48" s="12" t="e">
        <v>#N/A</v>
      </c>
      <c r="D48" s="3" t="e">
        <v>#N/A</v>
      </c>
      <c r="E48" s="3" t="e">
        <v>#N/A</v>
      </c>
      <c r="F48" s="12" t="s">
        <v>587</v>
      </c>
      <c r="G48" s="12" t="s">
        <v>587</v>
      </c>
      <c r="H48" s="12" t="s">
        <v>818</v>
      </c>
      <c r="I48" s="3">
        <v>1200</v>
      </c>
      <c r="J48" s="3" t="s">
        <v>1172</v>
      </c>
      <c r="K48" s="3" t="s">
        <v>1233</v>
      </c>
      <c r="L48" s="3" t="s">
        <v>1172</v>
      </c>
      <c r="M48" s="12"/>
      <c r="N48" s="14" t="s">
        <v>590</v>
      </c>
      <c r="O48" s="3"/>
      <c r="P48" s="3"/>
      <c r="Q48" s="3"/>
      <c r="R48" s="3">
        <v>3</v>
      </c>
      <c r="S48" s="3"/>
      <c r="T48" s="3"/>
      <c r="U48" s="3">
        <v>1</v>
      </c>
      <c r="V48" s="3"/>
      <c r="W48" s="3"/>
      <c r="X48" s="3"/>
      <c r="Y48" s="3"/>
      <c r="Z48" s="3">
        <v>11</v>
      </c>
      <c r="AA48" s="3">
        <v>1</v>
      </c>
      <c r="AB48" s="3"/>
      <c r="AC48" s="3"/>
      <c r="AD48" s="3"/>
      <c r="AE48" s="3"/>
      <c r="AF48" s="3"/>
      <c r="AG48" s="3"/>
      <c r="AH48" s="3"/>
      <c r="AI48" s="3"/>
      <c r="AJ48" s="3"/>
      <c r="AK48" s="3">
        <f t="shared" si="6"/>
        <v>16</v>
      </c>
      <c r="AL48" s="3">
        <f t="shared" si="7"/>
        <v>4</v>
      </c>
      <c r="AM48" s="3">
        <v>12</v>
      </c>
      <c r="AN48" s="3"/>
      <c r="AO48" s="3"/>
      <c r="AP48" s="3">
        <v>1</v>
      </c>
      <c r="AQ48" s="3"/>
      <c r="AR48" s="3"/>
      <c r="AS48" s="3"/>
      <c r="AT48" s="3"/>
      <c r="AU48" s="3">
        <v>1</v>
      </c>
      <c r="AV48" s="3"/>
      <c r="AW48" s="3"/>
      <c r="AX48" s="3"/>
      <c r="AY48" s="3"/>
      <c r="AZ48" s="3"/>
      <c r="BA48" s="3"/>
      <c r="BB48" s="3">
        <f t="shared" si="8"/>
        <v>2</v>
      </c>
      <c r="BC48" s="3">
        <f t="shared" si="9"/>
        <v>2</v>
      </c>
      <c r="BD48" s="3">
        <v>2</v>
      </c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>
        <v>2</v>
      </c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>
        <f t="shared" si="10"/>
        <v>2</v>
      </c>
      <c r="DT48" s="3">
        <f t="shared" si="11"/>
        <v>1</v>
      </c>
      <c r="DU48" s="3">
        <v>2</v>
      </c>
      <c r="DV48" s="23">
        <v>16</v>
      </c>
      <c r="DW48" s="3">
        <v>1</v>
      </c>
    </row>
    <row r="49" spans="1:127" ht="15" customHeight="1">
      <c r="A49" s="3">
        <v>47</v>
      </c>
      <c r="B49" s="12" t="s">
        <v>48</v>
      </c>
      <c r="C49" s="12" t="e">
        <v>#N/A</v>
      </c>
      <c r="D49" s="3" t="e">
        <v>#N/A</v>
      </c>
      <c r="E49" s="3" t="e">
        <v>#N/A</v>
      </c>
      <c r="F49" s="12" t="s">
        <v>593</v>
      </c>
      <c r="G49" s="12" t="s">
        <v>1234</v>
      </c>
      <c r="H49" s="12" t="s">
        <v>818</v>
      </c>
      <c r="I49" s="3">
        <v>518</v>
      </c>
      <c r="J49" s="3" t="s">
        <v>1235</v>
      </c>
      <c r="K49" s="3" t="s">
        <v>1236</v>
      </c>
      <c r="L49" s="3" t="s">
        <v>1235</v>
      </c>
      <c r="M49" s="12"/>
      <c r="N49" s="14" t="s">
        <v>595</v>
      </c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>
        <v>3</v>
      </c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>
        <f t="shared" si="6"/>
        <v>3</v>
      </c>
      <c r="AL49" s="3">
        <f t="shared" si="7"/>
        <v>1</v>
      </c>
      <c r="AM49" s="3">
        <v>3</v>
      </c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>
        <f t="shared" si="8"/>
        <v>0</v>
      </c>
      <c r="BC49" s="3">
        <f t="shared" si="9"/>
        <v>0</v>
      </c>
      <c r="BD49" s="3">
        <v>0</v>
      </c>
      <c r="BE49" s="3"/>
      <c r="BF49" s="3">
        <v>2</v>
      </c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>
        <v>4</v>
      </c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>
        <v>9</v>
      </c>
      <c r="DQ49" s="3"/>
      <c r="DR49" s="3"/>
      <c r="DS49" s="3">
        <f t="shared" si="10"/>
        <v>15</v>
      </c>
      <c r="DT49" s="3">
        <f t="shared" si="11"/>
        <v>3</v>
      </c>
      <c r="DU49" s="3">
        <v>13</v>
      </c>
      <c r="DV49" s="23">
        <v>14</v>
      </c>
      <c r="DW49" s="3">
        <v>1</v>
      </c>
    </row>
    <row r="50" spans="1:127" ht="15" customHeight="1">
      <c r="A50" s="3">
        <v>48</v>
      </c>
      <c r="B50" s="12"/>
      <c r="C50" s="12" t="e">
        <v>#N/A</v>
      </c>
      <c r="D50" s="3" t="e">
        <v>#N/A</v>
      </c>
      <c r="E50" s="3" t="e">
        <v>#N/A</v>
      </c>
      <c r="F50" s="12" t="s">
        <v>625</v>
      </c>
      <c r="G50" s="12" t="s">
        <v>625</v>
      </c>
      <c r="H50" s="12" t="s">
        <v>818</v>
      </c>
      <c r="I50" s="3">
        <v>7600</v>
      </c>
      <c r="J50" s="3" t="s">
        <v>1237</v>
      </c>
      <c r="K50" s="3" t="s">
        <v>1238</v>
      </c>
      <c r="L50" s="3" t="s">
        <v>1239</v>
      </c>
      <c r="M50" s="12"/>
      <c r="N50" s="14" t="s">
        <v>627</v>
      </c>
      <c r="O50" s="3"/>
      <c r="P50" s="3">
        <v>1</v>
      </c>
      <c r="Q50" s="3"/>
      <c r="R50" s="3">
        <v>4</v>
      </c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>
        <v>1</v>
      </c>
      <c r="AK50" s="3">
        <f t="shared" si="6"/>
        <v>6</v>
      </c>
      <c r="AL50" s="3">
        <f t="shared" si="7"/>
        <v>3</v>
      </c>
      <c r="AM50" s="3">
        <v>6</v>
      </c>
      <c r="AN50" s="3"/>
      <c r="AO50" s="3"/>
      <c r="AP50" s="3"/>
      <c r="AQ50" s="3"/>
      <c r="AR50" s="3">
        <v>2</v>
      </c>
      <c r="AS50" s="3"/>
      <c r="AT50" s="3"/>
      <c r="AU50" s="3"/>
      <c r="AV50" s="3"/>
      <c r="AW50" s="3"/>
      <c r="AX50" s="3"/>
      <c r="AY50" s="3"/>
      <c r="AZ50" s="3"/>
      <c r="BA50" s="3"/>
      <c r="BB50" s="3">
        <f t="shared" si="8"/>
        <v>2</v>
      </c>
      <c r="BC50" s="3">
        <f t="shared" si="9"/>
        <v>1</v>
      </c>
      <c r="BD50" s="3">
        <v>2</v>
      </c>
      <c r="BE50" s="3"/>
      <c r="BF50" s="3">
        <v>1</v>
      </c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>
        <v>2</v>
      </c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>
        <v>1</v>
      </c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>
        <v>1</v>
      </c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>
        <f t="shared" si="10"/>
        <v>5</v>
      </c>
      <c r="DT50" s="3">
        <f t="shared" si="11"/>
        <v>4</v>
      </c>
      <c r="DU50" s="3">
        <v>4</v>
      </c>
      <c r="DV50" s="23">
        <v>12</v>
      </c>
      <c r="DW50" s="3">
        <v>1</v>
      </c>
    </row>
    <row r="51" spans="1:127" ht="15" customHeight="1">
      <c r="A51" s="3">
        <v>49</v>
      </c>
      <c r="B51" s="12" t="s">
        <v>85</v>
      </c>
      <c r="C51" s="12" t="s">
        <v>374</v>
      </c>
      <c r="D51" s="3">
        <v>69</v>
      </c>
      <c r="E51" s="3">
        <v>60</v>
      </c>
      <c r="F51" s="12" t="s">
        <v>375</v>
      </c>
      <c r="G51" s="12" t="s">
        <v>375</v>
      </c>
      <c r="H51" s="12" t="s">
        <v>807</v>
      </c>
      <c r="I51" s="3">
        <v>480</v>
      </c>
      <c r="J51" s="3" t="s">
        <v>1240</v>
      </c>
      <c r="K51" s="3" t="s">
        <v>1241</v>
      </c>
      <c r="L51" s="3" t="s">
        <v>1242</v>
      </c>
      <c r="M51" s="12" t="s">
        <v>79</v>
      </c>
      <c r="N51" s="14" t="s">
        <v>377</v>
      </c>
      <c r="O51" s="3"/>
      <c r="P51" s="3"/>
      <c r="Q51" s="3"/>
      <c r="R51" s="3">
        <v>1</v>
      </c>
      <c r="S51" s="3"/>
      <c r="T51" s="3"/>
      <c r="U51" s="3"/>
      <c r="V51" s="3"/>
      <c r="W51" s="3"/>
      <c r="X51" s="3"/>
      <c r="Y51" s="3"/>
      <c r="Z51" s="3">
        <v>4</v>
      </c>
      <c r="AA51" s="3"/>
      <c r="AB51" s="3"/>
      <c r="AC51" s="3"/>
      <c r="AD51" s="3"/>
      <c r="AE51" s="3"/>
      <c r="AF51" s="3"/>
      <c r="AG51" s="3"/>
      <c r="AH51" s="3"/>
      <c r="AI51" s="3">
        <v>4</v>
      </c>
      <c r="AJ51" s="3"/>
      <c r="AK51" s="3">
        <f t="shared" si="6"/>
        <v>9</v>
      </c>
      <c r="AL51" s="3">
        <f t="shared" si="7"/>
        <v>3</v>
      </c>
      <c r="AM51" s="3">
        <v>8</v>
      </c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>
        <f t="shared" si="8"/>
        <v>0</v>
      </c>
      <c r="BC51" s="3">
        <f t="shared" si="9"/>
        <v>0</v>
      </c>
      <c r="BD51" s="3">
        <v>0</v>
      </c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>
        <v>2</v>
      </c>
      <c r="DQ51" s="3"/>
      <c r="DR51" s="3"/>
      <c r="DS51" s="3">
        <f t="shared" si="10"/>
        <v>2</v>
      </c>
      <c r="DT51" s="3">
        <f t="shared" si="11"/>
        <v>1</v>
      </c>
      <c r="DU51" s="3">
        <v>2</v>
      </c>
      <c r="DV51" s="23">
        <v>10</v>
      </c>
      <c r="DW51" s="3">
        <v>1</v>
      </c>
    </row>
    <row r="52" spans="1:127" ht="15" customHeight="1">
      <c r="A52" s="3">
        <v>50</v>
      </c>
      <c r="B52" s="12" t="s">
        <v>48</v>
      </c>
      <c r="C52" s="12" t="e">
        <v>#N/A</v>
      </c>
      <c r="D52" s="3" t="e">
        <v>#N/A</v>
      </c>
      <c r="E52" s="3" t="e">
        <v>#N/A</v>
      </c>
      <c r="F52" s="12" t="s">
        <v>323</v>
      </c>
      <c r="G52" s="12" t="s">
        <v>323</v>
      </c>
      <c r="H52" s="12" t="s">
        <v>807</v>
      </c>
      <c r="I52" s="3">
        <v>43</v>
      </c>
      <c r="J52" s="3" t="s">
        <v>1243</v>
      </c>
      <c r="K52" s="3" t="s">
        <v>1244</v>
      </c>
      <c r="L52" s="3" t="s">
        <v>1245</v>
      </c>
      <c r="M52" s="12" t="s">
        <v>167</v>
      </c>
      <c r="N52" s="14" t="s">
        <v>324</v>
      </c>
      <c r="O52" s="3"/>
      <c r="P52" s="3"/>
      <c r="Q52" s="3"/>
      <c r="R52" s="3"/>
      <c r="S52" s="3"/>
      <c r="T52" s="3"/>
      <c r="U52" s="3"/>
      <c r="V52" s="3"/>
      <c r="W52" s="3"/>
      <c r="X52" s="3"/>
      <c r="Y52" s="3">
        <v>1</v>
      </c>
      <c r="Z52" s="3">
        <v>5</v>
      </c>
      <c r="AA52" s="3">
        <v>4</v>
      </c>
      <c r="AB52" s="3">
        <v>1</v>
      </c>
      <c r="AC52" s="3"/>
      <c r="AD52" s="3"/>
      <c r="AE52" s="3"/>
      <c r="AF52" s="3"/>
      <c r="AG52" s="3"/>
      <c r="AH52" s="3"/>
      <c r="AI52" s="3"/>
      <c r="AJ52" s="3"/>
      <c r="AK52" s="3">
        <f t="shared" si="6"/>
        <v>11</v>
      </c>
      <c r="AL52" s="3">
        <f t="shared" si="7"/>
        <v>4</v>
      </c>
      <c r="AM52" s="3">
        <v>7</v>
      </c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>
        <f t="shared" si="8"/>
        <v>0</v>
      </c>
      <c r="BC52" s="3">
        <f t="shared" si="9"/>
        <v>0</v>
      </c>
      <c r="BD52" s="3">
        <v>0</v>
      </c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>
        <v>3</v>
      </c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>
        <f t="shared" si="10"/>
        <v>3</v>
      </c>
      <c r="DT52" s="3">
        <f t="shared" si="11"/>
        <v>1</v>
      </c>
      <c r="DU52" s="3">
        <v>3</v>
      </c>
      <c r="DV52" s="23">
        <v>7</v>
      </c>
      <c r="DW52" s="3">
        <v>0</v>
      </c>
    </row>
    <row r="53" spans="1:127" ht="15" customHeight="1">
      <c r="A53" s="3">
        <v>51</v>
      </c>
      <c r="B53" s="12" t="s">
        <v>48</v>
      </c>
      <c r="C53" s="12" t="e">
        <v>#N/A</v>
      </c>
      <c r="D53" s="3" t="e">
        <v>#N/A</v>
      </c>
      <c r="E53" s="3" t="e">
        <v>#N/A</v>
      </c>
      <c r="F53" s="12" t="s">
        <v>238</v>
      </c>
      <c r="G53" s="12" t="s">
        <v>238</v>
      </c>
      <c r="H53" s="12" t="s">
        <v>807</v>
      </c>
      <c r="I53" s="3">
        <v>166</v>
      </c>
      <c r="J53" s="3" t="s">
        <v>1246</v>
      </c>
      <c r="K53" s="3" t="s">
        <v>1153</v>
      </c>
      <c r="L53" s="3" t="s">
        <v>1246</v>
      </c>
      <c r="M53" s="12" t="s">
        <v>239</v>
      </c>
      <c r="N53" s="14" t="s">
        <v>1247</v>
      </c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>
        <v>4</v>
      </c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>
        <f t="shared" si="6"/>
        <v>4</v>
      </c>
      <c r="AL53" s="3">
        <f t="shared" si="7"/>
        <v>1</v>
      </c>
      <c r="AM53" s="3">
        <v>4</v>
      </c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>
        <f t="shared" si="8"/>
        <v>0</v>
      </c>
      <c r="BC53" s="3">
        <f t="shared" si="9"/>
        <v>0</v>
      </c>
      <c r="BD53" s="3">
        <v>0</v>
      </c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>
        <f t="shared" si="10"/>
        <v>0</v>
      </c>
      <c r="DT53" s="3">
        <f t="shared" si="11"/>
        <v>0</v>
      </c>
      <c r="DU53" s="3">
        <v>0</v>
      </c>
      <c r="DV53" s="23">
        <v>4</v>
      </c>
      <c r="DW53" s="3">
        <v>0</v>
      </c>
    </row>
    <row r="54" spans="1:127" ht="15" customHeight="1">
      <c r="A54" s="3">
        <v>52</v>
      </c>
      <c r="B54" s="12" t="s">
        <v>48</v>
      </c>
      <c r="C54" s="12" t="e">
        <v>#N/A</v>
      </c>
      <c r="D54" s="3" t="e">
        <v>#N/A</v>
      </c>
      <c r="E54" s="3" t="e">
        <v>#N/A</v>
      </c>
      <c r="F54" s="12" t="s">
        <v>284</v>
      </c>
      <c r="G54" s="12" t="s">
        <v>284</v>
      </c>
      <c r="H54" s="12" t="s">
        <v>807</v>
      </c>
      <c r="I54" s="3">
        <v>24</v>
      </c>
      <c r="J54" s="3" t="s">
        <v>1248</v>
      </c>
      <c r="K54" s="3" t="s">
        <v>1249</v>
      </c>
      <c r="L54" s="3" t="s">
        <v>1250</v>
      </c>
      <c r="M54" s="12" t="s">
        <v>167</v>
      </c>
      <c r="N54" s="14" t="s">
        <v>285</v>
      </c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>
        <v>4</v>
      </c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>
        <f t="shared" si="6"/>
        <v>4</v>
      </c>
      <c r="AL54" s="3">
        <f t="shared" si="7"/>
        <v>1</v>
      </c>
      <c r="AM54" s="3">
        <v>4</v>
      </c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>
        <v>1</v>
      </c>
      <c r="AZ54" s="3"/>
      <c r="BA54" s="3"/>
      <c r="BB54" s="3">
        <f t="shared" si="8"/>
        <v>1</v>
      </c>
      <c r="BC54" s="3">
        <f t="shared" si="9"/>
        <v>1</v>
      </c>
      <c r="BD54" s="3">
        <v>1</v>
      </c>
      <c r="BE54" s="3"/>
      <c r="BF54" s="3">
        <v>1</v>
      </c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>
        <v>1</v>
      </c>
      <c r="DQ54" s="3"/>
      <c r="DR54" s="3"/>
      <c r="DS54" s="3">
        <f t="shared" si="10"/>
        <v>2</v>
      </c>
      <c r="DT54" s="3">
        <f t="shared" si="11"/>
        <v>2</v>
      </c>
      <c r="DU54" s="3">
        <v>1</v>
      </c>
      <c r="DV54" s="23">
        <v>4</v>
      </c>
      <c r="DW54" s="3">
        <v>0</v>
      </c>
    </row>
  </sheetData>
  <autoFilter ref="A2:DW54" xr:uid="{00000000-0009-0000-0000-000004000000}"/>
  <sortState xmlns:xlrd2="http://schemas.microsoft.com/office/spreadsheetml/2017/richdata2" ref="A3:DW54">
    <sortCondition descending="1" ref="DV3:DV54"/>
    <sortCondition ref="F3:F54"/>
  </sortState>
  <mergeCells count="5">
    <mergeCell ref="A1:N1"/>
    <mergeCell ref="O1:AM1"/>
    <mergeCell ref="AN1:BD1"/>
    <mergeCell ref="BE1:DU1"/>
    <mergeCell ref="DV1:DW1"/>
  </mergeCells>
  <hyperlinks>
    <hyperlink ref="N4" r:id="rId1" xr:uid="{00000000-0004-0000-0400-000000000000}"/>
    <hyperlink ref="N5" r:id="rId2" xr:uid="{00000000-0004-0000-0400-000001000000}"/>
    <hyperlink ref="N6" r:id="rId3" xr:uid="{00000000-0004-0000-0400-000002000000}"/>
    <hyperlink ref="N21" r:id="rId4" xr:uid="{00000000-0004-0000-0400-000003000000}"/>
    <hyperlink ref="N8" r:id="rId5" xr:uid="{00000000-0004-0000-0400-000004000000}"/>
    <hyperlink ref="N9" r:id="rId6" xr:uid="{00000000-0004-0000-0400-000005000000}"/>
    <hyperlink ref="N10" r:id="rId7" xr:uid="{00000000-0004-0000-0400-000006000000}"/>
    <hyperlink ref="N12" r:id="rId8" xr:uid="{00000000-0004-0000-0400-000007000000}"/>
    <hyperlink ref="N14" r:id="rId9" xr:uid="{00000000-0004-0000-0400-000008000000}"/>
    <hyperlink ref="N11" r:id="rId10" xr:uid="{00000000-0004-0000-0400-000009000000}"/>
    <hyperlink ref="N15" r:id="rId11" xr:uid="{00000000-0004-0000-0400-00000A000000}"/>
    <hyperlink ref="N17" r:id="rId12" xr:uid="{00000000-0004-0000-0400-00000B000000}"/>
    <hyperlink ref="N19" r:id="rId13" xr:uid="{00000000-0004-0000-0400-00000C000000}"/>
    <hyperlink ref="N29" r:id="rId14" xr:uid="{00000000-0004-0000-0400-00000D000000}"/>
    <hyperlink ref="N20" r:id="rId15" xr:uid="{00000000-0004-0000-0400-00000E000000}"/>
    <hyperlink ref="N34" r:id="rId16" xr:uid="{00000000-0004-0000-0400-00000F000000}"/>
    <hyperlink ref="N39" r:id="rId17" xr:uid="{00000000-0004-0000-0400-000010000000}"/>
    <hyperlink ref="N30" r:id="rId18" xr:uid="{00000000-0004-0000-0400-000011000000}"/>
    <hyperlink ref="N26" r:id="rId19" xr:uid="{00000000-0004-0000-0400-000012000000}"/>
    <hyperlink ref="N25" r:id="rId20" xr:uid="{00000000-0004-0000-0400-000013000000}"/>
    <hyperlink ref="N22" r:id="rId21" xr:uid="{00000000-0004-0000-0400-000014000000}"/>
    <hyperlink ref="N24" r:id="rId22" xr:uid="{00000000-0004-0000-0400-000015000000}"/>
    <hyperlink ref="N27" r:id="rId23" xr:uid="{00000000-0004-0000-0400-000016000000}"/>
    <hyperlink ref="N28" r:id="rId24" xr:uid="{00000000-0004-0000-0400-000017000000}"/>
    <hyperlink ref="N31" r:id="rId25" xr:uid="{00000000-0004-0000-0400-000018000000}"/>
    <hyperlink ref="N32" r:id="rId26" xr:uid="{00000000-0004-0000-0400-000019000000}"/>
    <hyperlink ref="N35" r:id="rId27" xr:uid="{00000000-0004-0000-0400-00001A000000}"/>
    <hyperlink ref="N43" r:id="rId28" xr:uid="{00000000-0004-0000-0400-00001B000000}"/>
    <hyperlink ref="N37" r:id="rId29" xr:uid="{00000000-0004-0000-0400-00001C000000}"/>
    <hyperlink ref="N36" r:id="rId30" xr:uid="{00000000-0004-0000-0400-00001D000000}"/>
    <hyperlink ref="N38" r:id="rId31" xr:uid="{00000000-0004-0000-0400-00001E000000}"/>
    <hyperlink ref="N40" r:id="rId32" xr:uid="{00000000-0004-0000-0400-00001F000000}"/>
    <hyperlink ref="N42" r:id="rId33" xr:uid="{00000000-0004-0000-0400-000020000000}"/>
    <hyperlink ref="N41" r:id="rId34" xr:uid="{00000000-0004-0000-0400-000021000000}"/>
    <hyperlink ref="N44" r:id="rId35" xr:uid="{00000000-0004-0000-0400-000022000000}"/>
    <hyperlink ref="N45" r:id="rId36" xr:uid="{00000000-0004-0000-0400-000023000000}"/>
    <hyperlink ref="N46" r:id="rId37" xr:uid="{00000000-0004-0000-0400-000024000000}"/>
    <hyperlink ref="N48" r:id="rId38" xr:uid="{00000000-0004-0000-0400-000025000000}"/>
    <hyperlink ref="N51" r:id="rId39" xr:uid="{00000000-0004-0000-0400-000026000000}"/>
    <hyperlink ref="N50" r:id="rId40" xr:uid="{00000000-0004-0000-0400-000027000000}"/>
    <hyperlink ref="N53" r:id="rId41" xr:uid="{00000000-0004-0000-0400-000028000000}"/>
    <hyperlink ref="N52" r:id="rId42" xr:uid="{00000000-0004-0000-0400-000029000000}"/>
    <hyperlink ref="N47" r:id="rId43" xr:uid="{00000000-0004-0000-0400-00002A000000}"/>
    <hyperlink ref="N54" r:id="rId44" xr:uid="{00000000-0004-0000-0400-00002B000000}"/>
    <hyperlink ref="N33" r:id="rId45" xr:uid="{00000000-0004-0000-0400-00002C000000}"/>
    <hyperlink ref="N18" r:id="rId46" xr:uid="{00000000-0004-0000-0400-00002D000000}"/>
    <hyperlink ref="N7" r:id="rId47" xr:uid="{00000000-0004-0000-0400-00002E000000}"/>
    <hyperlink ref="N13" r:id="rId48" xr:uid="{00000000-0004-0000-0400-00002F000000}"/>
    <hyperlink ref="N49" r:id="rId49" xr:uid="{00000000-0004-0000-0400-000030000000}"/>
    <hyperlink ref="N23" r:id="rId50" xr:uid="{00000000-0004-0000-0400-000031000000}"/>
    <hyperlink ref="N16" r:id="rId51" xr:uid="{00000000-0004-0000-0400-000032000000}"/>
    <hyperlink ref="N3" r:id="rId52" xr:uid="{00000000-0004-0000-0400-000033000000}"/>
  </hyperlinks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rgb="FFFF0000"/>
  </sheetPr>
  <dimension ref="A1:DX29"/>
  <sheetViews>
    <sheetView showGridLines="0" zoomScale="85" zoomScaleNormal="85" workbookViewId="0">
      <pane xSplit="6" ySplit="2" topLeftCell="G3" activePane="bottomRight" state="frozen"/>
      <selection pane="topRight"/>
      <selection pane="bottomLeft"/>
      <selection pane="bottomRight" activeCell="G3" sqref="G3"/>
    </sheetView>
  </sheetViews>
  <sheetFormatPr defaultColWidth="9" defaultRowHeight="14.4"/>
  <cols>
    <col min="1" max="1" width="6.21875" customWidth="1"/>
    <col min="2" max="2" width="16" customWidth="1"/>
    <col min="3" max="3" width="13.44140625" customWidth="1"/>
    <col min="4" max="5" width="10.77734375" customWidth="1"/>
    <col min="6" max="7" width="30.77734375" customWidth="1"/>
    <col min="8" max="8" width="15.44140625" customWidth="1"/>
    <col min="9" max="9" width="12.6640625" customWidth="1"/>
    <col min="10" max="12" width="15.44140625" customWidth="1"/>
    <col min="13" max="13" width="12.6640625" customWidth="1"/>
    <col min="14" max="15" width="20.77734375" customWidth="1"/>
    <col min="16" max="37" width="10.44140625" customWidth="1"/>
    <col min="38" max="40" width="12.44140625" customWidth="1"/>
    <col min="41" max="54" width="10.44140625" customWidth="1"/>
    <col min="55" max="57" width="12.44140625" customWidth="1"/>
    <col min="58" max="123" width="10.44140625" customWidth="1"/>
    <col min="124" max="128" width="12.44140625" customWidth="1"/>
  </cols>
  <sheetData>
    <row r="1" spans="1:128" ht="24.9" customHeight="1">
      <c r="A1" s="59" t="s">
        <v>1251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1" t="s">
        <v>687</v>
      </c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2" t="s">
        <v>688</v>
      </c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3" t="s">
        <v>689</v>
      </c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60"/>
      <c r="DX1" s="60"/>
    </row>
    <row r="2" spans="1:128" ht="80.099999999999994" customHeight="1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690</v>
      </c>
      <c r="H2" s="11" t="s">
        <v>691</v>
      </c>
      <c r="I2" s="11" t="s">
        <v>15</v>
      </c>
      <c r="J2" s="11" t="s">
        <v>692</v>
      </c>
      <c r="K2" s="11" t="s">
        <v>693</v>
      </c>
      <c r="L2" s="11" t="s">
        <v>694</v>
      </c>
      <c r="M2" s="11" t="s">
        <v>848</v>
      </c>
      <c r="N2" s="11" t="s">
        <v>6</v>
      </c>
      <c r="O2" s="11" t="s">
        <v>36</v>
      </c>
      <c r="P2" s="13" t="s">
        <v>695</v>
      </c>
      <c r="Q2" s="13" t="s">
        <v>696</v>
      </c>
      <c r="R2" s="13" t="s">
        <v>697</v>
      </c>
      <c r="S2" s="13" t="s">
        <v>698</v>
      </c>
      <c r="T2" s="13" t="s">
        <v>699</v>
      </c>
      <c r="U2" s="13" t="s">
        <v>700</v>
      </c>
      <c r="V2" s="13" t="s">
        <v>701</v>
      </c>
      <c r="W2" s="13" t="s">
        <v>702</v>
      </c>
      <c r="X2" s="13" t="s">
        <v>703</v>
      </c>
      <c r="Y2" s="13" t="s">
        <v>704</v>
      </c>
      <c r="Z2" s="13" t="s">
        <v>705</v>
      </c>
      <c r="AA2" s="13" t="s">
        <v>706</v>
      </c>
      <c r="AB2" s="13" t="s">
        <v>707</v>
      </c>
      <c r="AC2" s="13" t="s">
        <v>708</v>
      </c>
      <c r="AD2" s="13" t="s">
        <v>709</v>
      </c>
      <c r="AE2" s="13" t="s">
        <v>710</v>
      </c>
      <c r="AF2" s="13" t="s">
        <v>711</v>
      </c>
      <c r="AG2" s="13" t="s">
        <v>712</v>
      </c>
      <c r="AH2" s="13" t="s">
        <v>713</v>
      </c>
      <c r="AI2" s="13" t="s">
        <v>714</v>
      </c>
      <c r="AJ2" s="13" t="s">
        <v>715</v>
      </c>
      <c r="AK2" s="13" t="s">
        <v>716</v>
      </c>
      <c r="AL2" s="15" t="s">
        <v>717</v>
      </c>
      <c r="AM2" s="15" t="s">
        <v>718</v>
      </c>
      <c r="AN2" s="15" t="s">
        <v>719</v>
      </c>
      <c r="AO2" s="16" t="s">
        <v>720</v>
      </c>
      <c r="AP2" s="16" t="s">
        <v>721</v>
      </c>
      <c r="AQ2" s="16" t="s">
        <v>722</v>
      </c>
      <c r="AR2" s="16" t="s">
        <v>723</v>
      </c>
      <c r="AS2" s="16" t="s">
        <v>724</v>
      </c>
      <c r="AT2" s="16" t="s">
        <v>725</v>
      </c>
      <c r="AU2" s="16" t="s">
        <v>726</v>
      </c>
      <c r="AV2" s="16" t="s">
        <v>727</v>
      </c>
      <c r="AW2" s="16" t="s">
        <v>728</v>
      </c>
      <c r="AX2" s="16" t="s">
        <v>729</v>
      </c>
      <c r="AY2" s="16" t="s">
        <v>730</v>
      </c>
      <c r="AZ2" s="16" t="s">
        <v>731</v>
      </c>
      <c r="BA2" s="16" t="s">
        <v>732</v>
      </c>
      <c r="BB2" s="16" t="s">
        <v>733</v>
      </c>
      <c r="BC2" s="17" t="s">
        <v>734</v>
      </c>
      <c r="BD2" s="17" t="s">
        <v>735</v>
      </c>
      <c r="BE2" s="17" t="s">
        <v>736</v>
      </c>
      <c r="BF2" s="18" t="s">
        <v>737</v>
      </c>
      <c r="BG2" s="18" t="s">
        <v>738</v>
      </c>
      <c r="BH2" s="18" t="s">
        <v>739</v>
      </c>
      <c r="BI2" s="18" t="s">
        <v>740</v>
      </c>
      <c r="BJ2" s="18" t="s">
        <v>741</v>
      </c>
      <c r="BK2" s="18" t="s">
        <v>742</v>
      </c>
      <c r="BL2" s="18" t="s">
        <v>743</v>
      </c>
      <c r="BM2" s="18" t="s">
        <v>744</v>
      </c>
      <c r="BN2" s="18" t="s">
        <v>745</v>
      </c>
      <c r="BO2" s="18" t="s">
        <v>746</v>
      </c>
      <c r="BP2" s="18" t="s">
        <v>747</v>
      </c>
      <c r="BQ2" s="18" t="s">
        <v>748</v>
      </c>
      <c r="BR2" s="18" t="s">
        <v>749</v>
      </c>
      <c r="BS2" s="18" t="s">
        <v>750</v>
      </c>
      <c r="BT2" s="18" t="s">
        <v>751</v>
      </c>
      <c r="BU2" s="18" t="s">
        <v>752</v>
      </c>
      <c r="BV2" s="18" t="s">
        <v>753</v>
      </c>
      <c r="BW2" s="18" t="s">
        <v>754</v>
      </c>
      <c r="BX2" s="18" t="s">
        <v>755</v>
      </c>
      <c r="BY2" s="18" t="s">
        <v>756</v>
      </c>
      <c r="BZ2" s="18" t="s">
        <v>757</v>
      </c>
      <c r="CA2" s="18" t="s">
        <v>758</v>
      </c>
      <c r="CB2" s="18" t="s">
        <v>759</v>
      </c>
      <c r="CC2" s="18" t="s">
        <v>760</v>
      </c>
      <c r="CD2" s="18" t="s">
        <v>761</v>
      </c>
      <c r="CE2" s="18" t="s">
        <v>762</v>
      </c>
      <c r="CF2" s="18" t="s">
        <v>763</v>
      </c>
      <c r="CG2" s="18" t="s">
        <v>764</v>
      </c>
      <c r="CH2" s="18" t="s">
        <v>765</v>
      </c>
      <c r="CI2" s="18" t="s">
        <v>766</v>
      </c>
      <c r="CJ2" s="18" t="s">
        <v>767</v>
      </c>
      <c r="CK2" s="18" t="s">
        <v>768</v>
      </c>
      <c r="CL2" s="18" t="s">
        <v>769</v>
      </c>
      <c r="CM2" s="18" t="s">
        <v>770</v>
      </c>
      <c r="CN2" s="18" t="s">
        <v>771</v>
      </c>
      <c r="CO2" s="18" t="s">
        <v>772</v>
      </c>
      <c r="CP2" s="18" t="s">
        <v>773</v>
      </c>
      <c r="CQ2" s="18" t="s">
        <v>774</v>
      </c>
      <c r="CR2" s="18" t="s">
        <v>775</v>
      </c>
      <c r="CS2" s="18" t="s">
        <v>776</v>
      </c>
      <c r="CT2" s="18" t="s">
        <v>777</v>
      </c>
      <c r="CU2" s="18" t="s">
        <v>778</v>
      </c>
      <c r="CV2" s="18" t="s">
        <v>779</v>
      </c>
      <c r="CW2" s="18" t="s">
        <v>780</v>
      </c>
      <c r="CX2" s="18" t="s">
        <v>781</v>
      </c>
      <c r="CY2" s="18" t="s">
        <v>782</v>
      </c>
      <c r="CZ2" s="18" t="s">
        <v>783</v>
      </c>
      <c r="DA2" s="18" t="s">
        <v>784</v>
      </c>
      <c r="DB2" s="18" t="s">
        <v>785</v>
      </c>
      <c r="DC2" s="18" t="s">
        <v>786</v>
      </c>
      <c r="DD2" s="18" t="s">
        <v>787</v>
      </c>
      <c r="DE2" s="18" t="s">
        <v>788</v>
      </c>
      <c r="DF2" s="18" t="s">
        <v>789</v>
      </c>
      <c r="DG2" s="18" t="s">
        <v>790</v>
      </c>
      <c r="DH2" s="18" t="s">
        <v>791</v>
      </c>
      <c r="DI2" s="18" t="s">
        <v>792</v>
      </c>
      <c r="DJ2" s="18" t="s">
        <v>793</v>
      </c>
      <c r="DK2" s="18" t="s">
        <v>794</v>
      </c>
      <c r="DL2" s="18" t="s">
        <v>795</v>
      </c>
      <c r="DM2" s="18" t="s">
        <v>796</v>
      </c>
      <c r="DN2" s="18" t="s">
        <v>797</v>
      </c>
      <c r="DO2" s="18" t="s">
        <v>798</v>
      </c>
      <c r="DP2" s="18" t="s">
        <v>799</v>
      </c>
      <c r="DQ2" s="18" t="s">
        <v>800</v>
      </c>
      <c r="DR2" s="18" t="s">
        <v>801</v>
      </c>
      <c r="DS2" s="18" t="s">
        <v>802</v>
      </c>
      <c r="DT2" s="20" t="s">
        <v>803</v>
      </c>
      <c r="DU2" s="20" t="s">
        <v>804</v>
      </c>
      <c r="DV2" s="20" t="s">
        <v>805</v>
      </c>
      <c r="DW2" s="21" t="s">
        <v>850</v>
      </c>
      <c r="DX2" s="21" t="s">
        <v>39</v>
      </c>
    </row>
    <row r="3" spans="1:128" ht="15" customHeight="1">
      <c r="A3" s="3">
        <v>1</v>
      </c>
      <c r="B3" s="12" t="s">
        <v>48</v>
      </c>
      <c r="C3" s="12" t="e">
        <v>#N/A</v>
      </c>
      <c r="D3" s="3" t="e">
        <v>#N/A</v>
      </c>
      <c r="E3" s="3" t="e">
        <v>#N/A</v>
      </c>
      <c r="F3" s="12" t="s">
        <v>574</v>
      </c>
      <c r="G3" s="12" t="s">
        <v>574</v>
      </c>
      <c r="H3" s="12" t="s">
        <v>818</v>
      </c>
      <c r="I3" s="3">
        <v>6430</v>
      </c>
      <c r="J3" s="3" t="s">
        <v>1252</v>
      </c>
      <c r="K3" s="3" t="s">
        <v>1253</v>
      </c>
      <c r="L3" s="3" t="s">
        <v>1254</v>
      </c>
      <c r="M3" s="3">
        <v>975240</v>
      </c>
      <c r="N3" s="12"/>
      <c r="O3" s="14" t="s">
        <v>576</v>
      </c>
      <c r="P3" s="3"/>
      <c r="Q3" s="3"/>
      <c r="R3" s="3"/>
      <c r="S3" s="3">
        <v>1</v>
      </c>
      <c r="T3" s="3"/>
      <c r="U3" s="3"/>
      <c r="V3" s="3"/>
      <c r="W3" s="3">
        <v>3</v>
      </c>
      <c r="X3" s="3"/>
      <c r="Y3" s="3"/>
      <c r="Z3" s="3">
        <v>1</v>
      </c>
      <c r="AA3" s="3">
        <v>221</v>
      </c>
      <c r="AB3" s="3"/>
      <c r="AC3" s="3">
        <v>128</v>
      </c>
      <c r="AD3" s="3">
        <v>3</v>
      </c>
      <c r="AE3" s="3"/>
      <c r="AF3" s="3"/>
      <c r="AG3" s="3"/>
      <c r="AH3" s="3">
        <v>1</v>
      </c>
      <c r="AI3" s="3"/>
      <c r="AJ3" s="3">
        <v>4</v>
      </c>
      <c r="AK3" s="3"/>
      <c r="AL3" s="3">
        <f t="shared" ref="AL3:AL29" si="0">SUM(P3:AK3)</f>
        <v>362</v>
      </c>
      <c r="AM3" s="3">
        <f t="shared" ref="AM3:AM29" si="1">COUNTA(P3:AK3)</f>
        <v>8</v>
      </c>
      <c r="AN3" s="3">
        <v>223</v>
      </c>
      <c r="AO3" s="3"/>
      <c r="AP3" s="3"/>
      <c r="AQ3" s="3"/>
      <c r="AR3" s="3"/>
      <c r="AS3" s="3"/>
      <c r="AT3" s="3"/>
      <c r="AU3" s="3"/>
      <c r="AV3" s="3">
        <v>1</v>
      </c>
      <c r="AW3" s="3"/>
      <c r="AX3" s="3"/>
      <c r="AY3" s="3"/>
      <c r="AZ3" s="3">
        <v>2</v>
      </c>
      <c r="BA3" s="3"/>
      <c r="BB3" s="3"/>
      <c r="BC3" s="3">
        <f t="shared" ref="BC3:BC29" si="2">SUM(AO3:BB3)</f>
        <v>3</v>
      </c>
      <c r="BD3" s="3">
        <f t="shared" ref="BD3:BD29" si="3">COUNTA(AO3:BB3)</f>
        <v>2</v>
      </c>
      <c r="BE3" s="3">
        <v>3</v>
      </c>
      <c r="BF3" s="3"/>
      <c r="BG3" s="3">
        <v>1</v>
      </c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>
        <v>2</v>
      </c>
      <c r="DR3" s="3"/>
      <c r="DS3" s="3"/>
      <c r="DT3" s="3">
        <f t="shared" ref="DT3:DT29" si="4">SUM(BF3:DS3)</f>
        <v>3</v>
      </c>
      <c r="DU3" s="3">
        <f t="shared" ref="DU3:DU29" si="5">COUNTA(BF3:DS3)</f>
        <v>2</v>
      </c>
      <c r="DV3" s="3">
        <v>3</v>
      </c>
      <c r="DW3" s="3">
        <v>223</v>
      </c>
      <c r="DX3" s="3">
        <v>3</v>
      </c>
    </row>
    <row r="4" spans="1:128" ht="15" customHeight="1">
      <c r="A4" s="3">
        <v>2</v>
      </c>
      <c r="B4" s="12" t="s">
        <v>48</v>
      </c>
      <c r="C4" s="12" t="e">
        <v>#N/A</v>
      </c>
      <c r="D4" s="3" t="e">
        <v>#N/A</v>
      </c>
      <c r="E4" s="3" t="e">
        <v>#N/A</v>
      </c>
      <c r="F4" s="12" t="s">
        <v>131</v>
      </c>
      <c r="G4" s="12" t="s">
        <v>131</v>
      </c>
      <c r="H4" s="12" t="s">
        <v>807</v>
      </c>
      <c r="I4" s="3">
        <v>1120000</v>
      </c>
      <c r="J4" s="3" t="s">
        <v>1255</v>
      </c>
      <c r="K4" s="3" t="s">
        <v>857</v>
      </c>
      <c r="L4" s="3" t="s">
        <v>1256</v>
      </c>
      <c r="M4" s="3">
        <v>127462148</v>
      </c>
      <c r="N4" s="12" t="s">
        <v>132</v>
      </c>
      <c r="O4" s="14" t="s">
        <v>134</v>
      </c>
      <c r="P4" s="3"/>
      <c r="Q4" s="3"/>
      <c r="R4" s="3">
        <v>1</v>
      </c>
      <c r="S4" s="3"/>
      <c r="T4" s="3"/>
      <c r="U4" s="3"/>
      <c r="V4" s="3"/>
      <c r="W4" s="3"/>
      <c r="X4" s="3"/>
      <c r="Y4" s="3">
        <v>6</v>
      </c>
      <c r="Z4" s="3"/>
      <c r="AA4" s="3">
        <v>3</v>
      </c>
      <c r="AB4" s="3"/>
      <c r="AC4" s="3"/>
      <c r="AD4" s="3"/>
      <c r="AE4" s="3"/>
      <c r="AF4" s="3"/>
      <c r="AG4" s="3"/>
      <c r="AH4" s="3"/>
      <c r="AI4" s="3"/>
      <c r="AJ4" s="3">
        <v>11</v>
      </c>
      <c r="AK4" s="3"/>
      <c r="AL4" s="3">
        <f t="shared" si="0"/>
        <v>21</v>
      </c>
      <c r="AM4" s="3">
        <f t="shared" si="1"/>
        <v>4</v>
      </c>
      <c r="AN4" s="3">
        <v>20</v>
      </c>
      <c r="AO4" s="3"/>
      <c r="AP4" s="3"/>
      <c r="AQ4" s="3">
        <v>1</v>
      </c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>
        <f t="shared" si="2"/>
        <v>1</v>
      </c>
      <c r="BD4" s="3">
        <f t="shared" si="3"/>
        <v>1</v>
      </c>
      <c r="BE4" s="3">
        <v>1</v>
      </c>
      <c r="BF4" s="3"/>
      <c r="BG4" s="3">
        <v>34</v>
      </c>
      <c r="BH4" s="3"/>
      <c r="BI4" s="3"/>
      <c r="BJ4" s="3"/>
      <c r="BK4" s="3"/>
      <c r="BL4" s="3"/>
      <c r="BM4" s="3"/>
      <c r="BN4" s="3"/>
      <c r="BO4" s="3"/>
      <c r="BP4" s="3"/>
      <c r="BQ4" s="3"/>
      <c r="BR4" s="3">
        <v>13</v>
      </c>
      <c r="BS4" s="3">
        <v>2</v>
      </c>
      <c r="BT4" s="3"/>
      <c r="BU4" s="3"/>
      <c r="BV4" s="3">
        <v>7</v>
      </c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>
        <v>5</v>
      </c>
      <c r="CR4" s="3"/>
      <c r="CS4" s="3"/>
      <c r="CT4" s="3"/>
      <c r="CU4" s="3">
        <v>5</v>
      </c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>
        <v>66</v>
      </c>
      <c r="DR4" s="3"/>
      <c r="DS4" s="3"/>
      <c r="DT4" s="3">
        <f t="shared" si="4"/>
        <v>132</v>
      </c>
      <c r="DU4" s="3">
        <f t="shared" si="5"/>
        <v>7</v>
      </c>
      <c r="DV4" s="3">
        <v>94</v>
      </c>
      <c r="DW4" s="3">
        <v>109</v>
      </c>
      <c r="DX4" s="3">
        <v>3</v>
      </c>
    </row>
    <row r="5" spans="1:128" ht="15" customHeight="1">
      <c r="A5" s="3">
        <v>3</v>
      </c>
      <c r="B5" s="12" t="s">
        <v>48</v>
      </c>
      <c r="C5" s="12" t="e">
        <v>#N/A</v>
      </c>
      <c r="D5" s="3" t="e">
        <v>#N/A</v>
      </c>
      <c r="E5" s="3" t="e">
        <v>#N/A</v>
      </c>
      <c r="F5" s="12" t="s">
        <v>118</v>
      </c>
      <c r="G5" s="12" t="s">
        <v>1257</v>
      </c>
      <c r="H5" s="12" t="s">
        <v>807</v>
      </c>
      <c r="I5" s="3">
        <v>1460</v>
      </c>
      <c r="J5" s="3" t="s">
        <v>1258</v>
      </c>
      <c r="K5" s="3" t="s">
        <v>1259</v>
      </c>
      <c r="L5" s="3" t="s">
        <v>1260</v>
      </c>
      <c r="M5" s="3">
        <v>92069</v>
      </c>
      <c r="N5" s="12" t="s">
        <v>119</v>
      </c>
      <c r="O5" s="14" t="s">
        <v>123</v>
      </c>
      <c r="P5" s="3"/>
      <c r="Q5" s="3"/>
      <c r="R5" s="3"/>
      <c r="S5" s="3">
        <v>1</v>
      </c>
      <c r="T5" s="3"/>
      <c r="U5" s="3">
        <v>1</v>
      </c>
      <c r="V5" s="3"/>
      <c r="W5" s="3"/>
      <c r="X5" s="3"/>
      <c r="Y5" s="3">
        <v>50</v>
      </c>
      <c r="Z5" s="3"/>
      <c r="AA5" s="3">
        <v>106</v>
      </c>
      <c r="AB5" s="3">
        <v>1</v>
      </c>
      <c r="AC5" s="3">
        <v>1</v>
      </c>
      <c r="AD5" s="3">
        <v>27</v>
      </c>
      <c r="AE5" s="3"/>
      <c r="AF5" s="3"/>
      <c r="AG5" s="3"/>
      <c r="AH5" s="3"/>
      <c r="AI5" s="3"/>
      <c r="AJ5" s="3">
        <v>1</v>
      </c>
      <c r="AK5" s="3"/>
      <c r="AL5" s="3">
        <f t="shared" si="0"/>
        <v>188</v>
      </c>
      <c r="AM5" s="3">
        <f t="shared" si="1"/>
        <v>8</v>
      </c>
      <c r="AN5" s="3">
        <v>106</v>
      </c>
      <c r="AO5" s="3"/>
      <c r="AP5" s="3"/>
      <c r="AQ5" s="3"/>
      <c r="AR5" s="3"/>
      <c r="AS5" s="3"/>
      <c r="AT5" s="3"/>
      <c r="AU5" s="3"/>
      <c r="AV5" s="3">
        <v>1</v>
      </c>
      <c r="AW5" s="3"/>
      <c r="AX5" s="3"/>
      <c r="AY5" s="3"/>
      <c r="AZ5" s="3">
        <v>3</v>
      </c>
      <c r="BA5" s="3"/>
      <c r="BB5" s="3"/>
      <c r="BC5" s="3">
        <f t="shared" si="2"/>
        <v>4</v>
      </c>
      <c r="BD5" s="3">
        <f t="shared" si="3"/>
        <v>2</v>
      </c>
      <c r="BE5" s="3">
        <v>4</v>
      </c>
      <c r="BF5" s="3"/>
      <c r="BG5" s="3">
        <v>2</v>
      </c>
      <c r="BH5" s="3"/>
      <c r="BI5" s="3"/>
      <c r="BJ5" s="3"/>
      <c r="BK5" s="3"/>
      <c r="BL5" s="3"/>
      <c r="BM5" s="3"/>
      <c r="BN5" s="3"/>
      <c r="BO5" s="3"/>
      <c r="BP5" s="3"/>
      <c r="BQ5" s="3"/>
      <c r="BR5" s="3">
        <v>1</v>
      </c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>
        <v>1</v>
      </c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>
        <f t="shared" si="4"/>
        <v>4</v>
      </c>
      <c r="DU5" s="3">
        <f t="shared" si="5"/>
        <v>3</v>
      </c>
      <c r="DV5" s="3">
        <v>2</v>
      </c>
      <c r="DW5" s="3">
        <v>108</v>
      </c>
      <c r="DX5" s="3">
        <v>3</v>
      </c>
    </row>
    <row r="6" spans="1:128" ht="15" customHeight="1">
      <c r="A6" s="3">
        <v>4</v>
      </c>
      <c r="B6" s="12" t="s">
        <v>48</v>
      </c>
      <c r="C6" s="12" t="e">
        <v>#N/A</v>
      </c>
      <c r="D6" s="3" t="e">
        <v>#N/A</v>
      </c>
      <c r="E6" s="3" t="e">
        <v>#N/A</v>
      </c>
      <c r="F6" s="12" t="s">
        <v>228</v>
      </c>
      <c r="G6" s="12" t="s">
        <v>1261</v>
      </c>
      <c r="H6" s="12" t="s">
        <v>807</v>
      </c>
      <c r="I6" s="3">
        <v>487000</v>
      </c>
      <c r="J6" s="3" t="s">
        <v>1262</v>
      </c>
      <c r="K6" s="3" t="s">
        <v>907</v>
      </c>
      <c r="L6" s="3" t="s">
        <v>1263</v>
      </c>
      <c r="M6" s="3">
        <v>37257736</v>
      </c>
      <c r="N6" s="12" t="s">
        <v>178</v>
      </c>
      <c r="O6" s="14" t="s">
        <v>231</v>
      </c>
      <c r="P6" s="3"/>
      <c r="Q6" s="3"/>
      <c r="R6" s="3">
        <v>2</v>
      </c>
      <c r="S6" s="3"/>
      <c r="T6" s="3"/>
      <c r="U6" s="3"/>
      <c r="V6" s="3"/>
      <c r="W6" s="3"/>
      <c r="X6" s="3"/>
      <c r="Y6" s="3">
        <v>3</v>
      </c>
      <c r="Z6" s="3"/>
      <c r="AA6" s="3">
        <v>15</v>
      </c>
      <c r="AB6" s="3"/>
      <c r="AC6" s="3"/>
      <c r="AD6" s="3">
        <v>1</v>
      </c>
      <c r="AE6" s="3"/>
      <c r="AF6" s="3"/>
      <c r="AG6" s="3"/>
      <c r="AH6" s="3"/>
      <c r="AI6" s="3"/>
      <c r="AJ6" s="3">
        <v>71</v>
      </c>
      <c r="AK6" s="3"/>
      <c r="AL6" s="3">
        <f t="shared" si="0"/>
        <v>92</v>
      </c>
      <c r="AM6" s="3">
        <f t="shared" si="1"/>
        <v>5</v>
      </c>
      <c r="AN6" s="3">
        <v>84</v>
      </c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>
        <f t="shared" si="2"/>
        <v>0</v>
      </c>
      <c r="BD6" s="3">
        <f t="shared" si="3"/>
        <v>0</v>
      </c>
      <c r="BE6" s="3">
        <v>0</v>
      </c>
      <c r="BF6" s="3"/>
      <c r="BG6" s="3">
        <v>6</v>
      </c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>
        <v>6</v>
      </c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>
        <v>9</v>
      </c>
      <c r="DR6" s="3"/>
      <c r="DS6" s="3"/>
      <c r="DT6" s="3">
        <f t="shared" si="4"/>
        <v>21</v>
      </c>
      <c r="DU6" s="3">
        <f t="shared" si="5"/>
        <v>3</v>
      </c>
      <c r="DV6" s="3">
        <v>15</v>
      </c>
      <c r="DW6" s="3">
        <v>98</v>
      </c>
      <c r="DX6" s="3">
        <v>2</v>
      </c>
    </row>
    <row r="7" spans="1:128" ht="15" customHeight="1">
      <c r="A7" s="3">
        <v>5</v>
      </c>
      <c r="B7" s="12" t="s">
        <v>48</v>
      </c>
      <c r="C7" s="12" t="e">
        <v>#N/A</v>
      </c>
      <c r="D7" s="3" t="e">
        <v>#N/A</v>
      </c>
      <c r="E7" s="3" t="e">
        <v>#N/A</v>
      </c>
      <c r="F7" s="12" t="s">
        <v>57</v>
      </c>
      <c r="G7" s="12" t="s">
        <v>1264</v>
      </c>
      <c r="H7" s="12" t="s">
        <v>807</v>
      </c>
      <c r="I7" s="3">
        <v>633000</v>
      </c>
      <c r="J7" s="3" t="s">
        <v>1265</v>
      </c>
      <c r="K7" s="3" t="s">
        <v>844</v>
      </c>
      <c r="L7" s="3" t="s">
        <v>1266</v>
      </c>
      <c r="M7" s="3">
        <v>119028196</v>
      </c>
      <c r="N7" s="12" t="s">
        <v>58</v>
      </c>
      <c r="O7" s="14" t="s">
        <v>62</v>
      </c>
      <c r="P7" s="3"/>
      <c r="Q7" s="3"/>
      <c r="R7" s="3">
        <v>1</v>
      </c>
      <c r="S7" s="3"/>
      <c r="T7" s="3"/>
      <c r="U7" s="3"/>
      <c r="V7" s="3"/>
      <c r="W7" s="3"/>
      <c r="X7" s="3"/>
      <c r="Y7" s="3">
        <v>4</v>
      </c>
      <c r="Z7" s="3"/>
      <c r="AA7" s="3">
        <v>5</v>
      </c>
      <c r="AB7" s="3"/>
      <c r="AC7" s="3"/>
      <c r="AD7" s="3">
        <v>1</v>
      </c>
      <c r="AE7" s="3"/>
      <c r="AF7" s="3"/>
      <c r="AG7" s="3"/>
      <c r="AH7" s="3"/>
      <c r="AI7" s="3"/>
      <c r="AJ7" s="3">
        <v>3</v>
      </c>
      <c r="AK7" s="3"/>
      <c r="AL7" s="3">
        <f t="shared" si="0"/>
        <v>14</v>
      </c>
      <c r="AM7" s="3">
        <f t="shared" si="1"/>
        <v>5</v>
      </c>
      <c r="AN7" s="3">
        <v>12</v>
      </c>
      <c r="AO7" s="3"/>
      <c r="AP7" s="3"/>
      <c r="AQ7" s="3">
        <v>5</v>
      </c>
      <c r="AR7" s="3"/>
      <c r="AS7" s="3">
        <v>3</v>
      </c>
      <c r="AT7" s="3"/>
      <c r="AU7" s="3"/>
      <c r="AV7" s="3">
        <v>5</v>
      </c>
      <c r="AW7" s="3"/>
      <c r="AX7" s="3"/>
      <c r="AY7" s="3"/>
      <c r="AZ7" s="3">
        <v>2</v>
      </c>
      <c r="BA7" s="3"/>
      <c r="BB7" s="3"/>
      <c r="BC7" s="3">
        <f t="shared" si="2"/>
        <v>15</v>
      </c>
      <c r="BD7" s="3">
        <f t="shared" si="3"/>
        <v>4</v>
      </c>
      <c r="BE7" s="3">
        <v>13</v>
      </c>
      <c r="BF7" s="3"/>
      <c r="BG7" s="3">
        <v>31</v>
      </c>
      <c r="BH7" s="3"/>
      <c r="BI7" s="3"/>
      <c r="BJ7" s="3"/>
      <c r="BK7" s="3"/>
      <c r="BL7" s="3">
        <v>2</v>
      </c>
      <c r="BM7" s="3"/>
      <c r="BN7" s="3"/>
      <c r="BO7" s="3"/>
      <c r="BP7" s="3"/>
      <c r="BQ7" s="3"/>
      <c r="BR7" s="3">
        <v>8</v>
      </c>
      <c r="BS7" s="3">
        <v>3</v>
      </c>
      <c r="BT7" s="3"/>
      <c r="BU7" s="3"/>
      <c r="BV7" s="3">
        <v>5</v>
      </c>
      <c r="BW7" s="3"/>
      <c r="BX7" s="3"/>
      <c r="BY7" s="3"/>
      <c r="BZ7" s="3"/>
      <c r="CA7" s="3"/>
      <c r="CB7" s="3"/>
      <c r="CC7" s="3"/>
      <c r="CD7" s="3">
        <v>6</v>
      </c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>
        <v>2</v>
      </c>
      <c r="CR7" s="3">
        <v>1</v>
      </c>
      <c r="CS7" s="3"/>
      <c r="CT7" s="3"/>
      <c r="CU7" s="3">
        <v>13</v>
      </c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>
        <v>37</v>
      </c>
      <c r="DR7" s="3"/>
      <c r="DS7" s="3"/>
      <c r="DT7" s="3">
        <f t="shared" si="4"/>
        <v>108</v>
      </c>
      <c r="DU7" s="3">
        <f t="shared" si="5"/>
        <v>10</v>
      </c>
      <c r="DV7" s="3">
        <v>66</v>
      </c>
      <c r="DW7" s="3">
        <v>85</v>
      </c>
      <c r="DX7" s="3">
        <v>2</v>
      </c>
    </row>
    <row r="8" spans="1:128" ht="15" customHeight="1">
      <c r="A8" s="3">
        <v>6</v>
      </c>
      <c r="B8" s="12" t="s">
        <v>48</v>
      </c>
      <c r="C8" s="12" t="e">
        <v>#N/A</v>
      </c>
      <c r="D8" s="3" t="e">
        <v>#N/A</v>
      </c>
      <c r="E8" s="3" t="e">
        <v>#N/A</v>
      </c>
      <c r="F8" s="12" t="s">
        <v>72</v>
      </c>
      <c r="G8" s="12" t="s">
        <v>1267</v>
      </c>
      <c r="H8" s="12" t="s">
        <v>807</v>
      </c>
      <c r="I8" s="3">
        <v>861000</v>
      </c>
      <c r="J8" s="3" t="s">
        <v>1268</v>
      </c>
      <c r="K8" s="3" t="s">
        <v>1098</v>
      </c>
      <c r="L8" s="3" t="s">
        <v>1269</v>
      </c>
      <c r="M8" s="3">
        <v>109536574</v>
      </c>
      <c r="N8" s="12" t="s">
        <v>73</v>
      </c>
      <c r="O8" s="14" t="s">
        <v>76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>
        <v>3</v>
      </c>
      <c r="AB8" s="3"/>
      <c r="AC8" s="3"/>
      <c r="AD8" s="3"/>
      <c r="AE8" s="3"/>
      <c r="AF8" s="3"/>
      <c r="AG8" s="3"/>
      <c r="AH8" s="3"/>
      <c r="AI8" s="3"/>
      <c r="AJ8" s="3">
        <v>81</v>
      </c>
      <c r="AK8" s="3"/>
      <c r="AL8" s="3">
        <f t="shared" si="0"/>
        <v>84</v>
      </c>
      <c r="AM8" s="3">
        <f t="shared" si="1"/>
        <v>2</v>
      </c>
      <c r="AN8" s="3">
        <v>84</v>
      </c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>
        <f t="shared" si="2"/>
        <v>0</v>
      </c>
      <c r="BD8" s="3">
        <f t="shared" si="3"/>
        <v>0</v>
      </c>
      <c r="BE8" s="3">
        <v>0</v>
      </c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>
        <v>1</v>
      </c>
      <c r="DR8" s="3"/>
      <c r="DS8" s="3"/>
      <c r="DT8" s="3">
        <f t="shared" si="4"/>
        <v>1</v>
      </c>
      <c r="DU8" s="3">
        <f t="shared" si="5"/>
        <v>1</v>
      </c>
      <c r="DV8" s="3">
        <v>1</v>
      </c>
      <c r="DW8" s="3">
        <v>85</v>
      </c>
      <c r="DX8" s="3">
        <v>2</v>
      </c>
    </row>
    <row r="9" spans="1:128" ht="15" customHeight="1">
      <c r="A9" s="3">
        <v>7</v>
      </c>
      <c r="B9" s="12" t="s">
        <v>48</v>
      </c>
      <c r="C9" s="12" t="e">
        <v>#N/A</v>
      </c>
      <c r="D9" s="3" t="e">
        <v>#N/A</v>
      </c>
      <c r="E9" s="3" t="e">
        <v>#N/A</v>
      </c>
      <c r="F9" s="12" t="s">
        <v>49</v>
      </c>
      <c r="G9" s="12" t="s">
        <v>1270</v>
      </c>
      <c r="H9" s="12" t="s">
        <v>807</v>
      </c>
      <c r="I9" s="3">
        <v>227000</v>
      </c>
      <c r="J9" s="3" t="s">
        <v>1271</v>
      </c>
      <c r="K9" s="3" t="s">
        <v>1105</v>
      </c>
      <c r="L9" s="3" t="s">
        <v>1272</v>
      </c>
      <c r="M9" s="3">
        <v>20198451</v>
      </c>
      <c r="N9" s="12" t="s">
        <v>50</v>
      </c>
      <c r="O9" s="14" t="s">
        <v>55</v>
      </c>
      <c r="P9" s="3"/>
      <c r="Q9" s="3"/>
      <c r="R9" s="3"/>
      <c r="S9" s="3"/>
      <c r="T9" s="3"/>
      <c r="U9" s="3"/>
      <c r="V9" s="3"/>
      <c r="W9" s="3"/>
      <c r="X9" s="3"/>
      <c r="Y9" s="3">
        <v>4</v>
      </c>
      <c r="Z9" s="3"/>
      <c r="AA9" s="3">
        <v>4</v>
      </c>
      <c r="AB9" s="3"/>
      <c r="AC9" s="3"/>
      <c r="AD9" s="3"/>
      <c r="AE9" s="3"/>
      <c r="AF9" s="3"/>
      <c r="AG9" s="3"/>
      <c r="AH9" s="3"/>
      <c r="AI9" s="3"/>
      <c r="AJ9" s="3">
        <v>59</v>
      </c>
      <c r="AK9" s="3">
        <v>1</v>
      </c>
      <c r="AL9" s="3">
        <f t="shared" si="0"/>
        <v>68</v>
      </c>
      <c r="AM9" s="3">
        <f t="shared" si="1"/>
        <v>4</v>
      </c>
      <c r="AN9" s="3">
        <v>66</v>
      </c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>
        <f t="shared" si="2"/>
        <v>0</v>
      </c>
      <c r="BD9" s="3">
        <f t="shared" si="3"/>
        <v>0</v>
      </c>
      <c r="BE9" s="3">
        <v>0</v>
      </c>
      <c r="BF9" s="3"/>
      <c r="BG9" s="3">
        <v>7</v>
      </c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>
        <v>1</v>
      </c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>
        <v>1</v>
      </c>
      <c r="DN9" s="3"/>
      <c r="DO9" s="3"/>
      <c r="DP9" s="3"/>
      <c r="DQ9" s="3">
        <v>9</v>
      </c>
      <c r="DR9" s="3"/>
      <c r="DS9" s="3"/>
      <c r="DT9" s="3">
        <f t="shared" si="4"/>
        <v>18</v>
      </c>
      <c r="DU9" s="3">
        <f t="shared" si="5"/>
        <v>4</v>
      </c>
      <c r="DV9" s="3">
        <v>17</v>
      </c>
      <c r="DW9" s="3">
        <v>82</v>
      </c>
      <c r="DX9" s="3">
        <v>2</v>
      </c>
    </row>
    <row r="10" spans="1:128" ht="15" customHeight="1">
      <c r="A10" s="3">
        <v>8</v>
      </c>
      <c r="B10" s="12" t="s">
        <v>48</v>
      </c>
      <c r="C10" s="12" t="e">
        <v>#N/A</v>
      </c>
      <c r="D10" s="3" t="e">
        <v>#N/A</v>
      </c>
      <c r="E10" s="3" t="e">
        <v>#N/A</v>
      </c>
      <c r="F10" s="12" t="s">
        <v>238</v>
      </c>
      <c r="G10" s="12" t="s">
        <v>1273</v>
      </c>
      <c r="H10" s="12" t="s">
        <v>807</v>
      </c>
      <c r="I10" s="3">
        <v>60100</v>
      </c>
      <c r="J10" s="3" t="s">
        <v>1274</v>
      </c>
      <c r="K10" s="3" t="s">
        <v>844</v>
      </c>
      <c r="L10" s="3" t="s">
        <v>1275</v>
      </c>
      <c r="M10" s="3">
        <v>10299994</v>
      </c>
      <c r="N10" s="12" t="s">
        <v>239</v>
      </c>
      <c r="O10" s="14" t="s">
        <v>242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>
        <v>70</v>
      </c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>
        <f t="shared" si="0"/>
        <v>70</v>
      </c>
      <c r="AM10" s="3">
        <f t="shared" si="1"/>
        <v>1</v>
      </c>
      <c r="AN10" s="3">
        <v>70</v>
      </c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>
        <v>1</v>
      </c>
      <c r="BA10" s="3"/>
      <c r="BB10" s="3"/>
      <c r="BC10" s="3">
        <f t="shared" si="2"/>
        <v>1</v>
      </c>
      <c r="BD10" s="3">
        <f t="shared" si="3"/>
        <v>1</v>
      </c>
      <c r="BE10" s="3">
        <v>1</v>
      </c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>
        <v>1</v>
      </c>
      <c r="BY10" s="3"/>
      <c r="BZ10" s="3"/>
      <c r="CA10" s="3"/>
      <c r="CB10" s="3"/>
      <c r="CC10" s="3"/>
      <c r="CD10" s="3">
        <v>1</v>
      </c>
      <c r="CE10" s="3"/>
      <c r="CF10" s="3"/>
      <c r="CG10" s="3"/>
      <c r="CH10" s="3"/>
      <c r="CI10" s="3"/>
      <c r="CJ10" s="3"/>
      <c r="CK10" s="3"/>
      <c r="CL10" s="3"/>
      <c r="CM10" s="3"/>
      <c r="CN10" s="3">
        <v>1</v>
      </c>
      <c r="CO10" s="3"/>
      <c r="CP10" s="3"/>
      <c r="CQ10" s="3"/>
      <c r="CR10" s="3">
        <v>1</v>
      </c>
      <c r="CS10" s="3"/>
      <c r="CT10" s="3"/>
      <c r="CU10" s="3">
        <v>4</v>
      </c>
      <c r="CV10" s="3"/>
      <c r="CW10" s="3"/>
      <c r="CX10" s="3"/>
      <c r="CY10" s="3"/>
      <c r="CZ10" s="3"/>
      <c r="DA10" s="3"/>
      <c r="DB10" s="3">
        <v>2</v>
      </c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>
        <v>4</v>
      </c>
      <c r="DR10" s="3"/>
      <c r="DS10" s="3"/>
      <c r="DT10" s="3">
        <f t="shared" si="4"/>
        <v>14</v>
      </c>
      <c r="DU10" s="3">
        <f t="shared" si="5"/>
        <v>7</v>
      </c>
      <c r="DV10" s="3">
        <v>13</v>
      </c>
      <c r="DW10" s="3">
        <v>79</v>
      </c>
      <c r="DX10" s="3">
        <v>2</v>
      </c>
    </row>
    <row r="11" spans="1:128" ht="15" customHeight="1">
      <c r="A11" s="3">
        <v>9</v>
      </c>
      <c r="B11" s="12" t="s">
        <v>48</v>
      </c>
      <c r="C11" s="12" t="e">
        <v>#N/A</v>
      </c>
      <c r="D11" s="3" t="e">
        <v>#N/A</v>
      </c>
      <c r="E11" s="3" t="e">
        <v>#N/A</v>
      </c>
      <c r="F11" s="12" t="s">
        <v>125</v>
      </c>
      <c r="G11" s="12" t="s">
        <v>125</v>
      </c>
      <c r="H11" s="12" t="s">
        <v>807</v>
      </c>
      <c r="I11" s="3">
        <v>1150</v>
      </c>
      <c r="J11" s="3" t="s">
        <v>1276</v>
      </c>
      <c r="K11" s="3" t="s">
        <v>1277</v>
      </c>
      <c r="L11" s="3" t="s">
        <v>1278</v>
      </c>
      <c r="M11" s="3">
        <v>49232</v>
      </c>
      <c r="N11" s="12" t="s">
        <v>126</v>
      </c>
      <c r="O11" s="14" t="s">
        <v>129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>
        <v>69</v>
      </c>
      <c r="AB11" s="3">
        <v>1</v>
      </c>
      <c r="AC11" s="3"/>
      <c r="AD11" s="3"/>
      <c r="AE11" s="3"/>
      <c r="AF11" s="3"/>
      <c r="AG11" s="3"/>
      <c r="AH11" s="3"/>
      <c r="AI11" s="3"/>
      <c r="AJ11" s="3"/>
      <c r="AK11" s="3"/>
      <c r="AL11" s="3">
        <f t="shared" si="0"/>
        <v>70</v>
      </c>
      <c r="AM11" s="3">
        <f t="shared" si="1"/>
        <v>2</v>
      </c>
      <c r="AN11" s="3">
        <v>69</v>
      </c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>
        <f t="shared" si="2"/>
        <v>0</v>
      </c>
      <c r="BD11" s="3">
        <f t="shared" si="3"/>
        <v>0</v>
      </c>
      <c r="BE11" s="3">
        <v>0</v>
      </c>
      <c r="BF11" s="3"/>
      <c r="BG11" s="3">
        <v>1</v>
      </c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>
        <v>2</v>
      </c>
      <c r="DR11" s="3"/>
      <c r="DS11" s="3"/>
      <c r="DT11" s="3">
        <f t="shared" si="4"/>
        <v>3</v>
      </c>
      <c r="DU11" s="3">
        <f t="shared" si="5"/>
        <v>2</v>
      </c>
      <c r="DV11" s="3">
        <v>3</v>
      </c>
      <c r="DW11" s="3">
        <v>69</v>
      </c>
      <c r="DX11" s="3">
        <v>2</v>
      </c>
    </row>
    <row r="12" spans="1:128" ht="15" customHeight="1">
      <c r="A12" s="3">
        <v>10</v>
      </c>
      <c r="B12" s="12" t="s">
        <v>48</v>
      </c>
      <c r="C12" s="12" t="e">
        <v>#N/A</v>
      </c>
      <c r="D12" s="3" t="e">
        <v>#N/A</v>
      </c>
      <c r="E12" s="3" t="e">
        <v>#N/A</v>
      </c>
      <c r="F12" s="12" t="s">
        <v>303</v>
      </c>
      <c r="G12" s="12" t="s">
        <v>1279</v>
      </c>
      <c r="H12" s="12" t="s">
        <v>807</v>
      </c>
      <c r="I12" s="3">
        <v>539</v>
      </c>
      <c r="J12" s="3" t="s">
        <v>1280</v>
      </c>
      <c r="K12" s="3" t="s">
        <v>1180</v>
      </c>
      <c r="L12" s="3" t="s">
        <v>1281</v>
      </c>
      <c r="M12" s="3">
        <v>165537</v>
      </c>
      <c r="N12" s="12" t="s">
        <v>304</v>
      </c>
      <c r="O12" s="14" t="s">
        <v>308</v>
      </c>
      <c r="P12" s="3"/>
      <c r="Q12" s="3"/>
      <c r="R12" s="3"/>
      <c r="S12" s="3">
        <v>3</v>
      </c>
      <c r="T12" s="3"/>
      <c r="U12" s="3"/>
      <c r="V12" s="3"/>
      <c r="W12" s="3"/>
      <c r="X12" s="3"/>
      <c r="Y12" s="3">
        <v>28</v>
      </c>
      <c r="Z12" s="3"/>
      <c r="AA12" s="3">
        <v>21</v>
      </c>
      <c r="AB12" s="3"/>
      <c r="AC12" s="3">
        <v>5</v>
      </c>
      <c r="AD12" s="3">
        <v>8</v>
      </c>
      <c r="AE12" s="3">
        <v>3</v>
      </c>
      <c r="AF12" s="3"/>
      <c r="AG12" s="3"/>
      <c r="AH12" s="3"/>
      <c r="AI12" s="3"/>
      <c r="AJ12" s="3">
        <v>34</v>
      </c>
      <c r="AK12" s="3"/>
      <c r="AL12" s="3">
        <f t="shared" si="0"/>
        <v>102</v>
      </c>
      <c r="AM12" s="3">
        <f t="shared" si="1"/>
        <v>7</v>
      </c>
      <c r="AN12" s="3">
        <v>51</v>
      </c>
      <c r="AO12" s="3"/>
      <c r="AP12" s="3"/>
      <c r="AQ12" s="3"/>
      <c r="AR12" s="3"/>
      <c r="AS12" s="3"/>
      <c r="AT12" s="3"/>
      <c r="AU12" s="3"/>
      <c r="AV12" s="3">
        <v>1</v>
      </c>
      <c r="AW12" s="3"/>
      <c r="AX12" s="3"/>
      <c r="AY12" s="3"/>
      <c r="AZ12" s="3"/>
      <c r="BA12" s="3"/>
      <c r="BB12" s="3"/>
      <c r="BC12" s="3">
        <f t="shared" si="2"/>
        <v>1</v>
      </c>
      <c r="BD12" s="3">
        <f t="shared" si="3"/>
        <v>1</v>
      </c>
      <c r="BE12" s="3">
        <v>1</v>
      </c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>
        <v>1</v>
      </c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>
        <v>1</v>
      </c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>
        <f t="shared" si="4"/>
        <v>2</v>
      </c>
      <c r="DU12" s="3">
        <f t="shared" si="5"/>
        <v>2</v>
      </c>
      <c r="DV12" s="3">
        <v>2</v>
      </c>
      <c r="DW12" s="3">
        <v>52</v>
      </c>
      <c r="DX12" s="3">
        <v>2</v>
      </c>
    </row>
    <row r="13" spans="1:128" ht="15" customHeight="1">
      <c r="A13" s="3">
        <v>11</v>
      </c>
      <c r="B13" s="12" t="s">
        <v>85</v>
      </c>
      <c r="C13" s="12" t="e">
        <v>#N/A</v>
      </c>
      <c r="D13" s="3" t="e">
        <v>#N/A</v>
      </c>
      <c r="E13" s="3" t="e">
        <v>#N/A</v>
      </c>
      <c r="F13" s="12" t="s">
        <v>257</v>
      </c>
      <c r="G13" s="12" t="s">
        <v>257</v>
      </c>
      <c r="H13" s="12" t="s">
        <v>807</v>
      </c>
      <c r="I13" s="3">
        <v>5480</v>
      </c>
      <c r="J13" s="3" t="s">
        <v>1282</v>
      </c>
      <c r="K13" s="3" t="s">
        <v>1283</v>
      </c>
      <c r="L13" s="3" t="s">
        <v>1284</v>
      </c>
      <c r="M13" s="3">
        <v>420108</v>
      </c>
      <c r="N13" s="12" t="s">
        <v>1285</v>
      </c>
      <c r="O13" s="14" t="s">
        <v>260</v>
      </c>
      <c r="P13" s="3"/>
      <c r="Q13" s="3"/>
      <c r="R13" s="3"/>
      <c r="S13" s="3">
        <v>2</v>
      </c>
      <c r="T13" s="3"/>
      <c r="U13" s="3"/>
      <c r="V13" s="3"/>
      <c r="W13" s="3"/>
      <c r="X13" s="3"/>
      <c r="Y13" s="3"/>
      <c r="Z13" s="3"/>
      <c r="AA13" s="3">
        <v>28</v>
      </c>
      <c r="AB13" s="3">
        <v>17</v>
      </c>
      <c r="AC13" s="3"/>
      <c r="AD13" s="3"/>
      <c r="AE13" s="3"/>
      <c r="AF13" s="3"/>
      <c r="AG13" s="3"/>
      <c r="AH13" s="3"/>
      <c r="AI13" s="3"/>
      <c r="AJ13" s="3"/>
      <c r="AK13" s="3"/>
      <c r="AL13" s="3">
        <f t="shared" si="0"/>
        <v>47</v>
      </c>
      <c r="AM13" s="3">
        <f t="shared" si="1"/>
        <v>3</v>
      </c>
      <c r="AN13" s="3">
        <v>30</v>
      </c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>
        <v>28</v>
      </c>
      <c r="BA13" s="3"/>
      <c r="BB13" s="3"/>
      <c r="BC13" s="3">
        <f t="shared" si="2"/>
        <v>28</v>
      </c>
      <c r="BD13" s="3">
        <f t="shared" si="3"/>
        <v>1</v>
      </c>
      <c r="BE13" s="3">
        <v>28</v>
      </c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>
        <v>1</v>
      </c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>
        <v>1</v>
      </c>
      <c r="DR13" s="3"/>
      <c r="DS13" s="3"/>
      <c r="DT13" s="3">
        <f t="shared" si="4"/>
        <v>2</v>
      </c>
      <c r="DU13" s="3">
        <f t="shared" si="5"/>
        <v>2</v>
      </c>
      <c r="DV13" s="3">
        <v>1</v>
      </c>
      <c r="DW13" s="3">
        <v>35</v>
      </c>
      <c r="DX13" s="3">
        <v>1</v>
      </c>
    </row>
    <row r="14" spans="1:128" ht="15" customHeight="1">
      <c r="A14" s="3">
        <v>12</v>
      </c>
      <c r="B14" s="12" t="s">
        <v>48</v>
      </c>
      <c r="C14" s="12" t="e">
        <v>#N/A</v>
      </c>
      <c r="D14" s="3" t="e">
        <v>#N/A</v>
      </c>
      <c r="E14" s="3" t="e">
        <v>#N/A</v>
      </c>
      <c r="F14" s="12" t="s">
        <v>473</v>
      </c>
      <c r="G14" s="12" t="s">
        <v>473</v>
      </c>
      <c r="H14" s="12" t="s">
        <v>818</v>
      </c>
      <c r="I14" s="3">
        <v>10300</v>
      </c>
      <c r="J14" s="3" t="s">
        <v>1286</v>
      </c>
      <c r="K14" s="3" t="s">
        <v>1180</v>
      </c>
      <c r="L14" s="3" t="s">
        <v>1287</v>
      </c>
      <c r="M14" s="3">
        <v>4681203</v>
      </c>
      <c r="N14" s="12"/>
      <c r="O14" s="14" t="s">
        <v>477</v>
      </c>
      <c r="P14" s="3"/>
      <c r="Q14" s="3"/>
      <c r="R14" s="3"/>
      <c r="S14" s="3">
        <v>4</v>
      </c>
      <c r="T14" s="3"/>
      <c r="U14" s="3"/>
      <c r="V14" s="3"/>
      <c r="W14" s="3"/>
      <c r="X14" s="3"/>
      <c r="Y14" s="3">
        <v>1</v>
      </c>
      <c r="Z14" s="3"/>
      <c r="AA14" s="3">
        <v>5</v>
      </c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>
        <f t="shared" si="0"/>
        <v>10</v>
      </c>
      <c r="AM14" s="3">
        <f t="shared" si="1"/>
        <v>3</v>
      </c>
      <c r="AN14" s="3">
        <v>5</v>
      </c>
      <c r="AO14" s="3"/>
      <c r="AP14" s="3"/>
      <c r="AQ14" s="3">
        <v>5</v>
      </c>
      <c r="AR14" s="3"/>
      <c r="AS14" s="3"/>
      <c r="AT14" s="3"/>
      <c r="AU14" s="3"/>
      <c r="AV14" s="3">
        <v>4</v>
      </c>
      <c r="AW14" s="3"/>
      <c r="AX14" s="3"/>
      <c r="AY14" s="3"/>
      <c r="AZ14" s="3">
        <v>1</v>
      </c>
      <c r="BA14" s="3"/>
      <c r="BB14" s="3"/>
      <c r="BC14" s="3">
        <f t="shared" si="2"/>
        <v>10</v>
      </c>
      <c r="BD14" s="3">
        <f t="shared" si="3"/>
        <v>3</v>
      </c>
      <c r="BE14" s="3">
        <v>9</v>
      </c>
      <c r="BF14" s="3"/>
      <c r="BG14" s="3">
        <v>7</v>
      </c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>
        <v>6</v>
      </c>
      <c r="BS14" s="3"/>
      <c r="BT14" s="3"/>
      <c r="BU14" s="3"/>
      <c r="BV14" s="3">
        <v>2</v>
      </c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>
        <v>3</v>
      </c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>
        <v>9</v>
      </c>
      <c r="DR14" s="3"/>
      <c r="DS14" s="3"/>
      <c r="DT14" s="3">
        <f t="shared" si="4"/>
        <v>27</v>
      </c>
      <c r="DU14" s="3">
        <f t="shared" si="5"/>
        <v>5</v>
      </c>
      <c r="DV14" s="3">
        <v>23</v>
      </c>
      <c r="DW14" s="3">
        <v>34</v>
      </c>
      <c r="DX14" s="3">
        <v>1</v>
      </c>
    </row>
    <row r="15" spans="1:128" ht="15" customHeight="1">
      <c r="A15" s="3">
        <v>13</v>
      </c>
      <c r="B15" s="12" t="s">
        <v>48</v>
      </c>
      <c r="C15" s="12" t="e">
        <v>#N/A</v>
      </c>
      <c r="D15" s="3" t="e">
        <v>#N/A</v>
      </c>
      <c r="E15" s="3" t="e">
        <v>#N/A</v>
      </c>
      <c r="F15" s="12" t="s">
        <v>533</v>
      </c>
      <c r="G15" s="12" t="s">
        <v>533</v>
      </c>
      <c r="H15" s="12" t="s">
        <v>818</v>
      </c>
      <c r="I15" s="3">
        <v>3480</v>
      </c>
      <c r="J15" s="3" t="s">
        <v>1288</v>
      </c>
      <c r="K15" s="3" t="s">
        <v>1289</v>
      </c>
      <c r="L15" s="3" t="s">
        <v>1290</v>
      </c>
      <c r="M15" s="3">
        <v>420751</v>
      </c>
      <c r="N15" s="12"/>
      <c r="O15" s="14" t="s">
        <v>537</v>
      </c>
      <c r="P15" s="3"/>
      <c r="Q15" s="3"/>
      <c r="R15" s="3"/>
      <c r="S15" s="3">
        <v>9</v>
      </c>
      <c r="T15" s="3"/>
      <c r="U15" s="3"/>
      <c r="V15" s="3"/>
      <c r="W15" s="3"/>
      <c r="X15" s="3"/>
      <c r="Y15" s="3"/>
      <c r="Z15" s="3"/>
      <c r="AA15" s="3">
        <v>1</v>
      </c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>
        <f t="shared" si="0"/>
        <v>10</v>
      </c>
      <c r="AM15" s="3">
        <f t="shared" si="1"/>
        <v>2</v>
      </c>
      <c r="AN15" s="3">
        <v>10</v>
      </c>
      <c r="AO15" s="3"/>
      <c r="AP15" s="3"/>
      <c r="AQ15" s="3"/>
      <c r="AR15" s="3"/>
      <c r="AS15" s="3">
        <v>1</v>
      </c>
      <c r="AT15" s="3"/>
      <c r="AU15" s="3"/>
      <c r="AV15" s="3"/>
      <c r="AW15" s="3"/>
      <c r="AX15" s="3"/>
      <c r="AY15" s="3"/>
      <c r="AZ15" s="3"/>
      <c r="BA15" s="3"/>
      <c r="BB15" s="3"/>
      <c r="BC15" s="3">
        <f t="shared" si="2"/>
        <v>1</v>
      </c>
      <c r="BD15" s="3">
        <f t="shared" si="3"/>
        <v>1</v>
      </c>
      <c r="BE15" s="3">
        <v>1</v>
      </c>
      <c r="BF15" s="3"/>
      <c r="BG15" s="3">
        <v>1</v>
      </c>
      <c r="BH15" s="3"/>
      <c r="BI15" s="3"/>
      <c r="BJ15" s="3">
        <v>1</v>
      </c>
      <c r="BK15" s="3"/>
      <c r="BL15" s="3">
        <v>1</v>
      </c>
      <c r="BM15" s="3">
        <v>1</v>
      </c>
      <c r="BN15" s="3">
        <v>1</v>
      </c>
      <c r="BO15" s="3"/>
      <c r="BP15" s="3"/>
      <c r="BQ15" s="3"/>
      <c r="BR15" s="3"/>
      <c r="BS15" s="3">
        <v>1</v>
      </c>
      <c r="BT15" s="3"/>
      <c r="BU15" s="3"/>
      <c r="BV15" s="3"/>
      <c r="BW15" s="3">
        <v>1</v>
      </c>
      <c r="BX15" s="3"/>
      <c r="BY15" s="3">
        <v>1</v>
      </c>
      <c r="BZ15" s="3"/>
      <c r="CA15" s="3"/>
      <c r="CB15" s="3"/>
      <c r="CC15" s="3"/>
      <c r="CD15" s="3"/>
      <c r="CE15" s="3">
        <v>2</v>
      </c>
      <c r="CF15" s="3"/>
      <c r="CG15" s="3"/>
      <c r="CH15" s="3"/>
      <c r="CI15" s="3">
        <v>1</v>
      </c>
      <c r="CJ15" s="3"/>
      <c r="CK15" s="3"/>
      <c r="CL15" s="3"/>
      <c r="CM15" s="3"/>
      <c r="CN15" s="3">
        <v>1</v>
      </c>
      <c r="CO15" s="3">
        <v>1</v>
      </c>
      <c r="CP15" s="3"/>
      <c r="CQ15" s="3"/>
      <c r="CR15" s="3"/>
      <c r="CS15" s="3">
        <v>1</v>
      </c>
      <c r="CT15" s="3"/>
      <c r="CU15" s="3">
        <v>2</v>
      </c>
      <c r="CV15" s="3"/>
      <c r="CW15" s="3"/>
      <c r="CX15" s="3"/>
      <c r="CY15" s="3"/>
      <c r="CZ15" s="3">
        <v>1</v>
      </c>
      <c r="DA15" s="3"/>
      <c r="DB15" s="3">
        <v>1</v>
      </c>
      <c r="DC15" s="3"/>
      <c r="DD15" s="3"/>
      <c r="DE15" s="3"/>
      <c r="DF15" s="3"/>
      <c r="DG15" s="3"/>
      <c r="DH15" s="3">
        <v>1</v>
      </c>
      <c r="DI15" s="3"/>
      <c r="DJ15" s="3"/>
      <c r="DK15" s="3">
        <v>1</v>
      </c>
      <c r="DL15" s="3"/>
      <c r="DM15" s="3"/>
      <c r="DN15" s="3"/>
      <c r="DO15" s="3"/>
      <c r="DP15" s="3"/>
      <c r="DQ15" s="3"/>
      <c r="DR15" s="3"/>
      <c r="DS15" s="3">
        <v>1</v>
      </c>
      <c r="DT15" s="3">
        <f t="shared" si="4"/>
        <v>21</v>
      </c>
      <c r="DU15" s="3">
        <f t="shared" si="5"/>
        <v>19</v>
      </c>
      <c r="DV15" s="3">
        <v>18</v>
      </c>
      <c r="DW15" s="3">
        <v>29</v>
      </c>
      <c r="DX15" s="3">
        <v>1</v>
      </c>
    </row>
    <row r="16" spans="1:128" ht="15" customHeight="1">
      <c r="A16" s="3">
        <v>14</v>
      </c>
      <c r="B16" s="12" t="s">
        <v>105</v>
      </c>
      <c r="C16" s="12" t="e">
        <v>#N/A</v>
      </c>
      <c r="D16" s="3" t="e">
        <v>#N/A</v>
      </c>
      <c r="E16" s="3" t="e">
        <v>#N/A</v>
      </c>
      <c r="F16" s="12" t="s">
        <v>558</v>
      </c>
      <c r="G16" s="12" t="s">
        <v>558</v>
      </c>
      <c r="H16" s="12" t="s">
        <v>818</v>
      </c>
      <c r="I16" s="3">
        <v>132</v>
      </c>
      <c r="J16" s="3" t="s">
        <v>1291</v>
      </c>
      <c r="K16" s="3" t="s">
        <v>1292</v>
      </c>
      <c r="L16" s="3" t="s">
        <v>1293</v>
      </c>
      <c r="M16" s="3">
        <v>11819</v>
      </c>
      <c r="N16" s="12"/>
      <c r="O16" s="14" t="s">
        <v>562</v>
      </c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>
        <v>26</v>
      </c>
      <c r="AB16" s="3">
        <v>1</v>
      </c>
      <c r="AC16" s="3"/>
      <c r="AD16" s="3"/>
      <c r="AE16" s="3"/>
      <c r="AF16" s="3"/>
      <c r="AG16" s="3"/>
      <c r="AH16" s="3"/>
      <c r="AI16" s="3"/>
      <c r="AJ16" s="3"/>
      <c r="AK16" s="3"/>
      <c r="AL16" s="3">
        <f t="shared" si="0"/>
        <v>27</v>
      </c>
      <c r="AM16" s="3">
        <f t="shared" si="1"/>
        <v>2</v>
      </c>
      <c r="AN16" s="3">
        <v>26</v>
      </c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>
        <f t="shared" si="2"/>
        <v>0</v>
      </c>
      <c r="BD16" s="3">
        <f t="shared" si="3"/>
        <v>0</v>
      </c>
      <c r="BE16" s="3">
        <v>0</v>
      </c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>
        <f t="shared" si="4"/>
        <v>0</v>
      </c>
      <c r="DU16" s="3">
        <f t="shared" si="5"/>
        <v>0</v>
      </c>
      <c r="DV16" s="3">
        <v>0</v>
      </c>
      <c r="DW16" s="3">
        <v>26</v>
      </c>
      <c r="DX16" s="3">
        <v>1</v>
      </c>
    </row>
    <row r="17" spans="1:128" ht="15" customHeight="1">
      <c r="A17" s="3">
        <v>15</v>
      </c>
      <c r="B17" s="12" t="s">
        <v>48</v>
      </c>
      <c r="C17" s="12" t="e">
        <v>#N/A</v>
      </c>
      <c r="D17" s="3" t="e">
        <v>#N/A</v>
      </c>
      <c r="E17" s="3" t="e">
        <v>#N/A</v>
      </c>
      <c r="F17" s="12" t="s">
        <v>459</v>
      </c>
      <c r="G17" s="12" t="s">
        <v>1294</v>
      </c>
      <c r="H17" s="12" t="s">
        <v>807</v>
      </c>
      <c r="I17" s="3">
        <v>335</v>
      </c>
      <c r="J17" s="3" t="s">
        <v>1219</v>
      </c>
      <c r="K17" s="3" t="s">
        <v>1295</v>
      </c>
      <c r="L17" s="3" t="s">
        <v>1296</v>
      </c>
      <c r="M17" s="3">
        <v>43778</v>
      </c>
      <c r="N17" s="12" t="s">
        <v>460</v>
      </c>
      <c r="O17" s="14" t="s">
        <v>461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>
        <v>4</v>
      </c>
      <c r="AB17" s="3"/>
      <c r="AC17" s="3"/>
      <c r="AD17" s="3"/>
      <c r="AE17" s="3"/>
      <c r="AF17" s="3"/>
      <c r="AG17" s="3"/>
      <c r="AH17" s="3"/>
      <c r="AI17" s="3"/>
      <c r="AJ17" s="3">
        <v>1</v>
      </c>
      <c r="AK17" s="3"/>
      <c r="AL17" s="3">
        <f t="shared" si="0"/>
        <v>5</v>
      </c>
      <c r="AM17" s="3">
        <f t="shared" si="1"/>
        <v>2</v>
      </c>
      <c r="AN17" s="3">
        <v>4</v>
      </c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>
        <f t="shared" si="2"/>
        <v>0</v>
      </c>
      <c r="BD17" s="3">
        <f t="shared" si="3"/>
        <v>0</v>
      </c>
      <c r="BE17" s="3">
        <v>0</v>
      </c>
      <c r="BF17" s="3"/>
      <c r="BG17" s="3">
        <v>2</v>
      </c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>
        <v>2</v>
      </c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>
        <v>20</v>
      </c>
      <c r="DR17" s="3"/>
      <c r="DS17" s="3"/>
      <c r="DT17" s="3">
        <f t="shared" si="4"/>
        <v>24</v>
      </c>
      <c r="DU17" s="3">
        <f t="shared" si="5"/>
        <v>3</v>
      </c>
      <c r="DV17" s="3">
        <v>23</v>
      </c>
      <c r="DW17" s="3">
        <v>25</v>
      </c>
      <c r="DX17" s="3">
        <v>1</v>
      </c>
    </row>
    <row r="18" spans="1:128" ht="15" customHeight="1">
      <c r="A18" s="3">
        <v>16</v>
      </c>
      <c r="B18" s="12" t="s">
        <v>64</v>
      </c>
      <c r="C18" s="12" t="e">
        <v>#N/A</v>
      </c>
      <c r="D18" s="3" t="e">
        <v>#N/A</v>
      </c>
      <c r="E18" s="3" t="e">
        <v>#N/A</v>
      </c>
      <c r="F18" s="12" t="s">
        <v>564</v>
      </c>
      <c r="G18" s="12" t="s">
        <v>564</v>
      </c>
      <c r="H18" s="12" t="s">
        <v>818</v>
      </c>
      <c r="I18" s="3">
        <v>374</v>
      </c>
      <c r="J18" s="3" t="s">
        <v>1297</v>
      </c>
      <c r="K18" s="3" t="s">
        <v>1081</v>
      </c>
      <c r="L18" s="3" t="s">
        <v>1298</v>
      </c>
      <c r="M18" s="3">
        <v>99181</v>
      </c>
      <c r="N18" s="12"/>
      <c r="O18" s="14" t="s">
        <v>568</v>
      </c>
      <c r="P18" s="3"/>
      <c r="Q18" s="3"/>
      <c r="R18" s="3"/>
      <c r="S18" s="3">
        <v>2</v>
      </c>
      <c r="T18" s="3"/>
      <c r="U18" s="3"/>
      <c r="V18" s="3">
        <v>14</v>
      </c>
      <c r="W18" s="3"/>
      <c r="X18" s="3"/>
      <c r="Y18" s="3"/>
      <c r="Z18" s="3"/>
      <c r="AA18" s="3">
        <v>7</v>
      </c>
      <c r="AB18" s="3"/>
      <c r="AC18" s="3"/>
      <c r="AD18" s="3"/>
      <c r="AE18" s="3"/>
      <c r="AF18" s="3"/>
      <c r="AG18" s="3"/>
      <c r="AH18" s="3"/>
      <c r="AI18" s="3"/>
      <c r="AJ18" s="3">
        <v>1</v>
      </c>
      <c r="AK18" s="3">
        <v>1</v>
      </c>
      <c r="AL18" s="3">
        <f t="shared" si="0"/>
        <v>25</v>
      </c>
      <c r="AM18" s="3">
        <f t="shared" si="1"/>
        <v>5</v>
      </c>
      <c r="AN18" s="3">
        <v>23</v>
      </c>
      <c r="AO18" s="3"/>
      <c r="AP18" s="3"/>
      <c r="AQ18" s="3"/>
      <c r="AR18" s="3"/>
      <c r="AS18" s="3"/>
      <c r="AT18" s="3"/>
      <c r="AU18" s="3"/>
      <c r="AV18" s="3">
        <v>1</v>
      </c>
      <c r="AW18" s="3"/>
      <c r="AX18" s="3"/>
      <c r="AY18" s="3"/>
      <c r="AZ18" s="3"/>
      <c r="BA18" s="3"/>
      <c r="BB18" s="3"/>
      <c r="BC18" s="3">
        <f t="shared" si="2"/>
        <v>1</v>
      </c>
      <c r="BD18" s="3">
        <f t="shared" si="3"/>
        <v>1</v>
      </c>
      <c r="BE18" s="3">
        <v>1</v>
      </c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>
        <f t="shared" si="4"/>
        <v>0</v>
      </c>
      <c r="DU18" s="3">
        <f t="shared" si="5"/>
        <v>0</v>
      </c>
      <c r="DV18" s="3">
        <v>0</v>
      </c>
      <c r="DW18" s="3">
        <v>23</v>
      </c>
      <c r="DX18" s="3">
        <v>1</v>
      </c>
    </row>
    <row r="19" spans="1:128" ht="15" customHeight="1">
      <c r="A19" s="3">
        <v>17</v>
      </c>
      <c r="B19" s="12" t="s">
        <v>85</v>
      </c>
      <c r="C19" s="12" t="e">
        <v>#N/A</v>
      </c>
      <c r="D19" s="3" t="e">
        <v>#N/A</v>
      </c>
      <c r="E19" s="3" t="e">
        <v>#N/A</v>
      </c>
      <c r="F19" s="12" t="s">
        <v>86</v>
      </c>
      <c r="G19" s="12" t="s">
        <v>86</v>
      </c>
      <c r="H19" s="12" t="s">
        <v>807</v>
      </c>
      <c r="I19" s="3">
        <v>12400</v>
      </c>
      <c r="J19" s="3" t="s">
        <v>1299</v>
      </c>
      <c r="K19" s="3" t="s">
        <v>1300</v>
      </c>
      <c r="L19" s="3" t="s">
        <v>1301</v>
      </c>
      <c r="M19" s="3">
        <v>744003</v>
      </c>
      <c r="N19" s="12"/>
      <c r="O19" s="14" t="s">
        <v>92</v>
      </c>
      <c r="P19" s="3"/>
      <c r="Q19" s="3"/>
      <c r="R19" s="3">
        <v>1</v>
      </c>
      <c r="S19" s="3"/>
      <c r="T19" s="3"/>
      <c r="U19" s="3"/>
      <c r="V19" s="3"/>
      <c r="W19" s="3"/>
      <c r="X19" s="3"/>
      <c r="Y19" s="3"/>
      <c r="Z19" s="3"/>
      <c r="AA19" s="3">
        <v>21</v>
      </c>
      <c r="AB19" s="3"/>
      <c r="AC19" s="3"/>
      <c r="AD19" s="3"/>
      <c r="AE19" s="3"/>
      <c r="AF19" s="3"/>
      <c r="AG19" s="3"/>
      <c r="AH19" s="3"/>
      <c r="AI19" s="3"/>
      <c r="AJ19" s="3">
        <v>2</v>
      </c>
      <c r="AK19" s="3"/>
      <c r="AL19" s="3">
        <f t="shared" si="0"/>
        <v>24</v>
      </c>
      <c r="AM19" s="3">
        <f t="shared" si="1"/>
        <v>3</v>
      </c>
      <c r="AN19" s="3">
        <v>22</v>
      </c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>
        <v>1</v>
      </c>
      <c r="BA19" s="3"/>
      <c r="BB19" s="3"/>
      <c r="BC19" s="3">
        <f t="shared" si="2"/>
        <v>1</v>
      </c>
      <c r="BD19" s="3">
        <f t="shared" si="3"/>
        <v>1</v>
      </c>
      <c r="BE19" s="3">
        <v>1</v>
      </c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>
        <v>3</v>
      </c>
      <c r="DR19" s="3"/>
      <c r="DS19" s="3"/>
      <c r="DT19" s="3">
        <f t="shared" si="4"/>
        <v>3</v>
      </c>
      <c r="DU19" s="3">
        <f t="shared" si="5"/>
        <v>1</v>
      </c>
      <c r="DV19" s="3">
        <v>3</v>
      </c>
      <c r="DW19" s="3">
        <v>23</v>
      </c>
      <c r="DX19" s="3">
        <v>1</v>
      </c>
    </row>
    <row r="20" spans="1:128" ht="15" customHeight="1">
      <c r="A20" s="3">
        <v>18</v>
      </c>
      <c r="B20" s="12" t="s">
        <v>48</v>
      </c>
      <c r="C20" s="12" t="e">
        <v>#N/A</v>
      </c>
      <c r="D20" s="3" t="e">
        <v>#N/A</v>
      </c>
      <c r="E20" s="3" t="e">
        <v>#N/A</v>
      </c>
      <c r="F20" s="12" t="s">
        <v>479</v>
      </c>
      <c r="G20" s="12" t="s">
        <v>479</v>
      </c>
      <c r="H20" s="12" t="s">
        <v>818</v>
      </c>
      <c r="I20" s="3">
        <v>188</v>
      </c>
      <c r="J20" s="3" t="s">
        <v>1302</v>
      </c>
      <c r="K20" s="3" t="s">
        <v>1303</v>
      </c>
      <c r="L20" s="3" t="s">
        <v>1304</v>
      </c>
      <c r="M20" s="3">
        <v>242768</v>
      </c>
      <c r="N20" s="12"/>
      <c r="O20" s="14" t="s">
        <v>483</v>
      </c>
      <c r="P20" s="3"/>
      <c r="Q20" s="3"/>
      <c r="R20" s="3"/>
      <c r="S20" s="3">
        <v>1</v>
      </c>
      <c r="T20" s="3"/>
      <c r="U20" s="3"/>
      <c r="V20" s="3">
        <v>1</v>
      </c>
      <c r="W20" s="3"/>
      <c r="X20" s="3"/>
      <c r="Y20" s="3">
        <v>1</v>
      </c>
      <c r="Z20" s="3"/>
      <c r="AA20" s="3">
        <v>5</v>
      </c>
      <c r="AB20" s="3"/>
      <c r="AC20" s="3"/>
      <c r="AD20" s="3"/>
      <c r="AE20" s="3"/>
      <c r="AF20" s="3"/>
      <c r="AG20" s="3"/>
      <c r="AH20" s="3"/>
      <c r="AI20" s="3"/>
      <c r="AJ20" s="3">
        <v>3</v>
      </c>
      <c r="AK20" s="3">
        <v>1</v>
      </c>
      <c r="AL20" s="3">
        <f t="shared" si="0"/>
        <v>12</v>
      </c>
      <c r="AM20" s="3">
        <f t="shared" si="1"/>
        <v>6</v>
      </c>
      <c r="AN20" s="3">
        <v>8</v>
      </c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>
        <f t="shared" si="2"/>
        <v>0</v>
      </c>
      <c r="BD20" s="3">
        <f t="shared" si="3"/>
        <v>0</v>
      </c>
      <c r="BE20" s="3">
        <v>0</v>
      </c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>
        <v>6</v>
      </c>
      <c r="CV20" s="3"/>
      <c r="CW20" s="3"/>
      <c r="CX20" s="3"/>
      <c r="CY20" s="3"/>
      <c r="CZ20" s="3"/>
      <c r="DA20" s="3"/>
      <c r="DB20" s="3"/>
      <c r="DC20" s="3"/>
      <c r="DD20" s="3"/>
      <c r="DE20" s="3">
        <v>2</v>
      </c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>
        <v>1</v>
      </c>
      <c r="DR20" s="3"/>
      <c r="DS20" s="3"/>
      <c r="DT20" s="3">
        <f t="shared" si="4"/>
        <v>9</v>
      </c>
      <c r="DU20" s="3">
        <f t="shared" si="5"/>
        <v>3</v>
      </c>
      <c r="DV20" s="3">
        <v>8</v>
      </c>
      <c r="DW20" s="3">
        <v>16</v>
      </c>
      <c r="DX20" s="3">
        <v>1</v>
      </c>
    </row>
    <row r="21" spans="1:128" ht="15" customHeight="1">
      <c r="A21" s="3">
        <v>19</v>
      </c>
      <c r="B21" s="12" t="s">
        <v>85</v>
      </c>
      <c r="C21" s="12" t="e">
        <v>#N/A</v>
      </c>
      <c r="D21" s="3" t="e">
        <v>#N/A</v>
      </c>
      <c r="E21" s="3" t="e">
        <v>#N/A</v>
      </c>
      <c r="F21" s="12" t="s">
        <v>549</v>
      </c>
      <c r="G21" s="12" t="s">
        <v>947</v>
      </c>
      <c r="H21" s="12" t="s">
        <v>818</v>
      </c>
      <c r="I21" s="3">
        <v>34</v>
      </c>
      <c r="J21" s="3" t="s">
        <v>1305</v>
      </c>
      <c r="K21" s="3" t="s">
        <v>1306</v>
      </c>
      <c r="L21" s="3" t="s">
        <v>1307</v>
      </c>
      <c r="M21" s="3">
        <v>11230</v>
      </c>
      <c r="N21" s="12"/>
      <c r="O21" s="14" t="s">
        <v>552</v>
      </c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>
        <v>12</v>
      </c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>
        <f t="shared" si="0"/>
        <v>12</v>
      </c>
      <c r="AM21" s="3">
        <f t="shared" si="1"/>
        <v>1</v>
      </c>
      <c r="AN21" s="3">
        <v>12</v>
      </c>
      <c r="AO21" s="3"/>
      <c r="AP21" s="3"/>
      <c r="AQ21" s="3"/>
      <c r="AR21" s="3"/>
      <c r="AS21" s="3"/>
      <c r="AT21" s="3"/>
      <c r="AU21" s="3"/>
      <c r="AV21" s="3">
        <v>1</v>
      </c>
      <c r="AW21" s="3"/>
      <c r="AX21" s="3"/>
      <c r="AY21" s="3"/>
      <c r="AZ21" s="3">
        <v>3</v>
      </c>
      <c r="BA21" s="3"/>
      <c r="BB21" s="3"/>
      <c r="BC21" s="3">
        <f t="shared" si="2"/>
        <v>4</v>
      </c>
      <c r="BD21" s="3">
        <f t="shared" si="3"/>
        <v>2</v>
      </c>
      <c r="BE21" s="3">
        <v>4</v>
      </c>
      <c r="BF21" s="3"/>
      <c r="BG21" s="3">
        <v>3</v>
      </c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>
        <v>1</v>
      </c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>
        <v>2</v>
      </c>
      <c r="DR21" s="3"/>
      <c r="DS21" s="3"/>
      <c r="DT21" s="3">
        <f t="shared" si="4"/>
        <v>6</v>
      </c>
      <c r="DU21" s="3">
        <f t="shared" si="5"/>
        <v>3</v>
      </c>
      <c r="DV21" s="3">
        <v>4</v>
      </c>
      <c r="DW21" s="3">
        <v>15</v>
      </c>
      <c r="DX21" s="3">
        <v>1</v>
      </c>
    </row>
    <row r="22" spans="1:128" ht="15" customHeight="1">
      <c r="A22" s="3">
        <v>20</v>
      </c>
      <c r="B22" s="12" t="s">
        <v>48</v>
      </c>
      <c r="C22" s="12" t="e">
        <v>#N/A</v>
      </c>
      <c r="D22" s="3" t="e">
        <v>#N/A</v>
      </c>
      <c r="E22" s="3" t="e">
        <v>#N/A</v>
      </c>
      <c r="F22" s="12" t="s">
        <v>514</v>
      </c>
      <c r="G22" s="12" t="s">
        <v>514</v>
      </c>
      <c r="H22" s="12" t="s">
        <v>818</v>
      </c>
      <c r="I22" s="3">
        <v>179</v>
      </c>
      <c r="J22" s="3" t="s">
        <v>1308</v>
      </c>
      <c r="K22" s="3" t="s">
        <v>1309</v>
      </c>
      <c r="L22" s="3" t="s">
        <v>1310</v>
      </c>
      <c r="M22" s="3">
        <v>7116</v>
      </c>
      <c r="N22" s="12"/>
      <c r="O22" s="14" t="s">
        <v>518</v>
      </c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>
        <v>14</v>
      </c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>
        <f t="shared" si="0"/>
        <v>14</v>
      </c>
      <c r="AM22" s="3">
        <f t="shared" si="1"/>
        <v>1</v>
      </c>
      <c r="AN22" s="3">
        <v>14</v>
      </c>
      <c r="AO22" s="3"/>
      <c r="AP22" s="3"/>
      <c r="AQ22" s="3"/>
      <c r="AR22" s="3"/>
      <c r="AS22" s="3"/>
      <c r="AT22" s="3"/>
      <c r="AU22" s="3"/>
      <c r="AV22" s="3">
        <v>1</v>
      </c>
      <c r="AW22" s="3"/>
      <c r="AX22" s="3"/>
      <c r="AY22" s="3"/>
      <c r="AZ22" s="3"/>
      <c r="BA22" s="3"/>
      <c r="BB22" s="3"/>
      <c r="BC22" s="3">
        <f t="shared" si="2"/>
        <v>1</v>
      </c>
      <c r="BD22" s="3">
        <f t="shared" si="3"/>
        <v>1</v>
      </c>
      <c r="BE22" s="3">
        <v>1</v>
      </c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>
        <f t="shared" si="4"/>
        <v>0</v>
      </c>
      <c r="DU22" s="3">
        <f t="shared" si="5"/>
        <v>0</v>
      </c>
      <c r="DV22" s="3">
        <v>0</v>
      </c>
      <c r="DW22" s="3">
        <v>14</v>
      </c>
      <c r="DX22" s="3">
        <v>1</v>
      </c>
    </row>
    <row r="23" spans="1:128" ht="15" customHeight="1">
      <c r="A23" s="3">
        <v>21</v>
      </c>
      <c r="B23" s="12" t="s">
        <v>48</v>
      </c>
      <c r="C23" s="12" t="e">
        <v>#N/A</v>
      </c>
      <c r="D23" s="3" t="e">
        <v>#N/A</v>
      </c>
      <c r="E23" s="3" t="e">
        <v>#N/A</v>
      </c>
      <c r="F23" s="12" t="s">
        <v>160</v>
      </c>
      <c r="G23" s="12" t="s">
        <v>1311</v>
      </c>
      <c r="H23" s="12" t="s">
        <v>807</v>
      </c>
      <c r="I23" s="3">
        <v>160000</v>
      </c>
      <c r="J23" s="3" t="s">
        <v>1312</v>
      </c>
      <c r="K23" s="3" t="s">
        <v>968</v>
      </c>
      <c r="L23" s="3" t="s">
        <v>1312</v>
      </c>
      <c r="M23" s="3">
        <v>30883872</v>
      </c>
      <c r="N23" s="12" t="s">
        <v>161</v>
      </c>
      <c r="O23" s="14" t="s">
        <v>164</v>
      </c>
      <c r="P23" s="3"/>
      <c r="Q23" s="3"/>
      <c r="R23" s="3"/>
      <c r="S23" s="3">
        <v>1</v>
      </c>
      <c r="T23" s="3"/>
      <c r="U23" s="3"/>
      <c r="V23" s="3"/>
      <c r="W23" s="3"/>
      <c r="X23" s="3"/>
      <c r="Y23" s="3"/>
      <c r="Z23" s="3"/>
      <c r="AA23" s="3">
        <v>3</v>
      </c>
      <c r="AB23" s="3"/>
      <c r="AC23" s="3"/>
      <c r="AD23" s="3"/>
      <c r="AE23" s="3"/>
      <c r="AF23" s="3"/>
      <c r="AG23" s="3"/>
      <c r="AH23" s="3"/>
      <c r="AI23" s="3">
        <v>3</v>
      </c>
      <c r="AJ23" s="3"/>
      <c r="AK23" s="3"/>
      <c r="AL23" s="3">
        <f t="shared" si="0"/>
        <v>7</v>
      </c>
      <c r="AM23" s="3">
        <f t="shared" si="1"/>
        <v>3</v>
      </c>
      <c r="AN23" s="3">
        <v>6</v>
      </c>
      <c r="AO23" s="3"/>
      <c r="AP23" s="3"/>
      <c r="AQ23" s="3">
        <v>1</v>
      </c>
      <c r="AR23" s="3"/>
      <c r="AS23" s="3">
        <v>2</v>
      </c>
      <c r="AT23" s="3"/>
      <c r="AU23" s="3"/>
      <c r="AV23" s="3">
        <v>1</v>
      </c>
      <c r="AW23" s="3"/>
      <c r="AX23" s="3"/>
      <c r="AY23" s="3"/>
      <c r="AZ23" s="3"/>
      <c r="BA23" s="3"/>
      <c r="BB23" s="3"/>
      <c r="BC23" s="3">
        <f t="shared" si="2"/>
        <v>4</v>
      </c>
      <c r="BD23" s="3">
        <f t="shared" si="3"/>
        <v>3</v>
      </c>
      <c r="BE23" s="3">
        <v>3</v>
      </c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>
        <v>2</v>
      </c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>
        <v>1</v>
      </c>
      <c r="CP23" s="3"/>
      <c r="CQ23" s="3"/>
      <c r="CR23" s="3"/>
      <c r="CS23" s="3"/>
      <c r="CT23" s="3"/>
      <c r="CU23" s="3">
        <v>1</v>
      </c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>
        <v>2</v>
      </c>
      <c r="DR23" s="3"/>
      <c r="DS23" s="3"/>
      <c r="DT23" s="3">
        <f t="shared" si="4"/>
        <v>6</v>
      </c>
      <c r="DU23" s="3">
        <f t="shared" si="5"/>
        <v>4</v>
      </c>
      <c r="DV23" s="3">
        <v>5</v>
      </c>
      <c r="DW23" s="3">
        <v>13</v>
      </c>
      <c r="DX23" s="3">
        <v>1</v>
      </c>
    </row>
    <row r="24" spans="1:128" ht="15" customHeight="1">
      <c r="A24" s="3">
        <v>22</v>
      </c>
      <c r="B24" s="12" t="s">
        <v>48</v>
      </c>
      <c r="C24" s="12" t="e">
        <v>#N/A</v>
      </c>
      <c r="D24" s="3" t="e">
        <v>#N/A</v>
      </c>
      <c r="E24" s="3" t="e">
        <v>#N/A</v>
      </c>
      <c r="F24" s="12" t="s">
        <v>496</v>
      </c>
      <c r="G24" s="12" t="s">
        <v>496</v>
      </c>
      <c r="H24" s="12" t="s">
        <v>818</v>
      </c>
      <c r="I24" s="3">
        <v>1170</v>
      </c>
      <c r="J24" s="3" t="s">
        <v>1313</v>
      </c>
      <c r="K24" s="3" t="s">
        <v>1314</v>
      </c>
      <c r="L24" s="3" t="s">
        <v>1315</v>
      </c>
      <c r="M24" s="3">
        <v>77473</v>
      </c>
      <c r="N24" s="12"/>
      <c r="O24" s="14" t="s">
        <v>500</v>
      </c>
      <c r="P24" s="3"/>
      <c r="Q24" s="3"/>
      <c r="R24" s="3"/>
      <c r="S24" s="3">
        <v>3</v>
      </c>
      <c r="T24" s="3"/>
      <c r="U24" s="3"/>
      <c r="V24" s="3"/>
      <c r="W24" s="3"/>
      <c r="X24" s="3"/>
      <c r="Y24" s="3"/>
      <c r="Z24" s="3"/>
      <c r="AA24" s="3">
        <v>7</v>
      </c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>
        <f t="shared" si="0"/>
        <v>10</v>
      </c>
      <c r="AM24" s="3">
        <f t="shared" si="1"/>
        <v>2</v>
      </c>
      <c r="AN24" s="3">
        <v>8</v>
      </c>
      <c r="AO24" s="3"/>
      <c r="AP24" s="3"/>
      <c r="AQ24" s="3"/>
      <c r="AR24" s="3"/>
      <c r="AS24" s="3"/>
      <c r="AT24" s="3"/>
      <c r="AU24" s="3"/>
      <c r="AV24" s="3">
        <v>2</v>
      </c>
      <c r="AW24" s="3"/>
      <c r="AX24" s="3"/>
      <c r="AY24" s="3"/>
      <c r="AZ24" s="3"/>
      <c r="BA24" s="3"/>
      <c r="BB24" s="3"/>
      <c r="BC24" s="3">
        <f t="shared" si="2"/>
        <v>2</v>
      </c>
      <c r="BD24" s="3">
        <f t="shared" si="3"/>
        <v>1</v>
      </c>
      <c r="BE24" s="3">
        <v>2</v>
      </c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>
        <v>2</v>
      </c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>
        <f t="shared" si="4"/>
        <v>2</v>
      </c>
      <c r="DU24" s="3">
        <f t="shared" si="5"/>
        <v>1</v>
      </c>
      <c r="DV24" s="3">
        <v>2</v>
      </c>
      <c r="DW24" s="3">
        <v>11</v>
      </c>
      <c r="DX24" s="3">
        <v>1</v>
      </c>
    </row>
    <row r="25" spans="1:128" ht="15" customHeight="1">
      <c r="A25" s="3">
        <v>23</v>
      </c>
      <c r="B25" s="12"/>
      <c r="C25" s="12" t="e">
        <v>#N/A</v>
      </c>
      <c r="D25" s="3" t="e">
        <v>#N/A</v>
      </c>
      <c r="E25" s="3" t="e">
        <v>#N/A</v>
      </c>
      <c r="F25" s="12" t="s">
        <v>615</v>
      </c>
      <c r="G25" s="12" t="s">
        <v>1316</v>
      </c>
      <c r="H25" s="12" t="s">
        <v>818</v>
      </c>
      <c r="I25" s="3">
        <v>203</v>
      </c>
      <c r="J25" s="3" t="s">
        <v>1317</v>
      </c>
      <c r="K25" s="3" t="s">
        <v>1259</v>
      </c>
      <c r="L25" s="3" t="s">
        <v>1318</v>
      </c>
      <c r="M25" s="3">
        <v>7248</v>
      </c>
      <c r="N25" s="12"/>
      <c r="O25" s="14" t="s">
        <v>618</v>
      </c>
      <c r="P25" s="3"/>
      <c r="Q25" s="3"/>
      <c r="R25" s="3"/>
      <c r="S25" s="3">
        <v>3</v>
      </c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>
        <f t="shared" si="0"/>
        <v>3</v>
      </c>
      <c r="AM25" s="3">
        <f t="shared" si="1"/>
        <v>1</v>
      </c>
      <c r="AN25" s="3">
        <v>3</v>
      </c>
      <c r="AO25" s="3"/>
      <c r="AP25" s="3"/>
      <c r="AQ25" s="3"/>
      <c r="AR25" s="3"/>
      <c r="AS25" s="3">
        <v>1</v>
      </c>
      <c r="AT25" s="3"/>
      <c r="AU25" s="3"/>
      <c r="AV25" s="3"/>
      <c r="AW25" s="3"/>
      <c r="AX25" s="3"/>
      <c r="AY25" s="3"/>
      <c r="AZ25" s="3"/>
      <c r="BA25" s="3"/>
      <c r="BB25" s="3"/>
      <c r="BC25" s="3">
        <f t="shared" si="2"/>
        <v>1</v>
      </c>
      <c r="BD25" s="3">
        <f t="shared" si="3"/>
        <v>1</v>
      </c>
      <c r="BE25" s="3">
        <v>1</v>
      </c>
      <c r="BF25" s="3">
        <v>1</v>
      </c>
      <c r="BG25" s="3">
        <v>1</v>
      </c>
      <c r="BH25" s="3"/>
      <c r="BI25" s="3"/>
      <c r="BJ25" s="3"/>
      <c r="BK25" s="3"/>
      <c r="BL25" s="3"/>
      <c r="BM25" s="3">
        <v>1</v>
      </c>
      <c r="BN25" s="3">
        <v>2</v>
      </c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>
        <v>1</v>
      </c>
      <c r="CD25" s="3"/>
      <c r="CE25" s="3">
        <v>2</v>
      </c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>
        <v>2</v>
      </c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>
        <f t="shared" si="4"/>
        <v>10</v>
      </c>
      <c r="DU25" s="3">
        <f t="shared" si="5"/>
        <v>7</v>
      </c>
      <c r="DV25" s="3">
        <v>7</v>
      </c>
      <c r="DW25" s="3">
        <v>10</v>
      </c>
      <c r="DX25" s="3">
        <v>1</v>
      </c>
    </row>
    <row r="26" spans="1:128" ht="15" customHeight="1">
      <c r="A26" s="3">
        <v>24</v>
      </c>
      <c r="B26" s="12" t="s">
        <v>48</v>
      </c>
      <c r="C26" s="12" t="e">
        <v>#N/A</v>
      </c>
      <c r="D26" s="3" t="e">
        <v>#N/A</v>
      </c>
      <c r="E26" s="3" t="e">
        <v>#N/A</v>
      </c>
      <c r="F26" s="12" t="s">
        <v>146</v>
      </c>
      <c r="G26" s="12" t="s">
        <v>1319</v>
      </c>
      <c r="H26" s="12" t="s">
        <v>807</v>
      </c>
      <c r="I26" s="3">
        <v>1910000</v>
      </c>
      <c r="J26" s="3" t="s">
        <v>1320</v>
      </c>
      <c r="K26" s="3" t="s">
        <v>897</v>
      </c>
      <c r="L26" s="3" t="s">
        <v>1321</v>
      </c>
      <c r="M26" s="3">
        <v>236759216</v>
      </c>
      <c r="N26" s="12" t="s">
        <v>147</v>
      </c>
      <c r="O26" s="14" t="s">
        <v>151</v>
      </c>
      <c r="P26" s="3"/>
      <c r="Q26" s="3"/>
      <c r="R26" s="3"/>
      <c r="S26" s="3">
        <v>3</v>
      </c>
      <c r="T26" s="3"/>
      <c r="U26" s="3"/>
      <c r="V26" s="3"/>
      <c r="W26" s="3"/>
      <c r="X26" s="3"/>
      <c r="Y26" s="3">
        <v>2</v>
      </c>
      <c r="Z26" s="3"/>
      <c r="AA26" s="3">
        <v>5</v>
      </c>
      <c r="AB26" s="3"/>
      <c r="AC26" s="3"/>
      <c r="AD26" s="3">
        <v>1</v>
      </c>
      <c r="AE26" s="3"/>
      <c r="AF26" s="3"/>
      <c r="AG26" s="3"/>
      <c r="AH26" s="3"/>
      <c r="AI26" s="3"/>
      <c r="AJ26" s="3">
        <v>5</v>
      </c>
      <c r="AK26" s="3"/>
      <c r="AL26" s="3">
        <f t="shared" si="0"/>
        <v>16</v>
      </c>
      <c r="AM26" s="3">
        <f t="shared" si="1"/>
        <v>5</v>
      </c>
      <c r="AN26" s="3">
        <v>8</v>
      </c>
      <c r="AO26" s="3"/>
      <c r="AP26" s="3"/>
      <c r="AQ26" s="3">
        <v>1</v>
      </c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>
        <f t="shared" si="2"/>
        <v>1</v>
      </c>
      <c r="BD26" s="3">
        <f t="shared" si="3"/>
        <v>1</v>
      </c>
      <c r="BE26" s="3">
        <v>1</v>
      </c>
      <c r="BF26" s="3"/>
      <c r="BG26" s="3">
        <v>1</v>
      </c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>
        <v>1</v>
      </c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>
        <f t="shared" si="4"/>
        <v>2</v>
      </c>
      <c r="DU26" s="3">
        <f t="shared" si="5"/>
        <v>2</v>
      </c>
      <c r="DV26" s="3">
        <v>1</v>
      </c>
      <c r="DW26" s="3">
        <v>9</v>
      </c>
      <c r="DX26" s="3">
        <v>0</v>
      </c>
    </row>
    <row r="27" spans="1:128" ht="15" customHeight="1">
      <c r="A27" s="3">
        <v>25</v>
      </c>
      <c r="B27" s="12"/>
      <c r="C27" s="12" t="e">
        <v>#N/A</v>
      </c>
      <c r="D27" s="3" t="e">
        <v>#N/A</v>
      </c>
      <c r="E27" s="3" t="e">
        <v>#N/A</v>
      </c>
      <c r="F27" s="12" t="s">
        <v>673</v>
      </c>
      <c r="G27" s="12" t="s">
        <v>1322</v>
      </c>
      <c r="H27" s="12" t="s">
        <v>818</v>
      </c>
      <c r="I27" s="3">
        <v>61</v>
      </c>
      <c r="J27" s="3" t="s">
        <v>1323</v>
      </c>
      <c r="K27" s="3" t="s">
        <v>1165</v>
      </c>
      <c r="L27" s="3" t="s">
        <v>1324</v>
      </c>
      <c r="M27" s="3">
        <v>1718</v>
      </c>
      <c r="N27" s="12"/>
      <c r="O27" s="14" t="s">
        <v>674</v>
      </c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>
        <v>7</v>
      </c>
      <c r="AB27" s="3">
        <v>2</v>
      </c>
      <c r="AC27" s="3"/>
      <c r="AD27" s="3"/>
      <c r="AE27" s="3"/>
      <c r="AF27" s="3"/>
      <c r="AG27" s="3"/>
      <c r="AH27" s="3"/>
      <c r="AI27" s="3"/>
      <c r="AJ27" s="3">
        <v>1</v>
      </c>
      <c r="AK27" s="3"/>
      <c r="AL27" s="3">
        <f t="shared" si="0"/>
        <v>10</v>
      </c>
      <c r="AM27" s="3">
        <f t="shared" si="1"/>
        <v>3</v>
      </c>
      <c r="AN27" s="3">
        <v>7</v>
      </c>
      <c r="AO27" s="3"/>
      <c r="AP27" s="3"/>
      <c r="AQ27" s="3"/>
      <c r="AR27" s="3"/>
      <c r="AS27" s="3">
        <v>1</v>
      </c>
      <c r="AT27" s="3"/>
      <c r="AU27" s="3"/>
      <c r="AV27" s="3"/>
      <c r="AW27" s="3"/>
      <c r="AX27" s="3"/>
      <c r="AY27" s="3"/>
      <c r="AZ27" s="3">
        <v>5</v>
      </c>
      <c r="BA27" s="3"/>
      <c r="BB27" s="3"/>
      <c r="BC27" s="3">
        <f t="shared" si="2"/>
        <v>6</v>
      </c>
      <c r="BD27" s="3">
        <f t="shared" si="3"/>
        <v>2</v>
      </c>
      <c r="BE27" s="3">
        <v>5</v>
      </c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>
        <f t="shared" si="4"/>
        <v>0</v>
      </c>
      <c r="DU27" s="3">
        <f t="shared" si="5"/>
        <v>0</v>
      </c>
      <c r="DV27" s="3">
        <v>0</v>
      </c>
      <c r="DW27" s="3">
        <v>7</v>
      </c>
      <c r="DX27" s="3">
        <v>0</v>
      </c>
    </row>
    <row r="28" spans="1:128" ht="15" customHeight="1">
      <c r="A28" s="3">
        <v>26</v>
      </c>
      <c r="B28" s="12"/>
      <c r="C28" s="12" t="e">
        <v>#N/A</v>
      </c>
      <c r="D28" s="3" t="e">
        <v>#N/A</v>
      </c>
      <c r="E28" s="3" t="e">
        <v>#N/A</v>
      </c>
      <c r="F28" s="12" t="s">
        <v>684</v>
      </c>
      <c r="G28" s="12" t="s">
        <v>684</v>
      </c>
      <c r="H28" s="12" t="s">
        <v>818</v>
      </c>
      <c r="I28" s="3">
        <v>349</v>
      </c>
      <c r="J28" s="3" t="s">
        <v>1325</v>
      </c>
      <c r="K28" s="3" t="s">
        <v>1326</v>
      </c>
      <c r="L28" s="3" t="s">
        <v>1325</v>
      </c>
      <c r="M28" s="3">
        <v>61779</v>
      </c>
      <c r="N28" s="12"/>
      <c r="O28" s="14" t="s">
        <v>685</v>
      </c>
      <c r="P28" s="3"/>
      <c r="Q28" s="3"/>
      <c r="R28" s="3"/>
      <c r="S28" s="3">
        <v>3</v>
      </c>
      <c r="T28" s="3"/>
      <c r="U28" s="3"/>
      <c r="V28" s="3"/>
      <c r="W28" s="3"/>
      <c r="X28" s="3"/>
      <c r="Y28" s="3"/>
      <c r="Z28" s="3"/>
      <c r="AA28" s="3">
        <v>6</v>
      </c>
      <c r="AB28" s="3">
        <v>1</v>
      </c>
      <c r="AC28" s="3"/>
      <c r="AD28" s="3"/>
      <c r="AE28" s="3"/>
      <c r="AF28" s="3"/>
      <c r="AG28" s="3"/>
      <c r="AH28" s="3"/>
      <c r="AI28" s="3"/>
      <c r="AJ28" s="3">
        <v>1</v>
      </c>
      <c r="AK28" s="3"/>
      <c r="AL28" s="3">
        <f t="shared" si="0"/>
        <v>11</v>
      </c>
      <c r="AM28" s="3">
        <f t="shared" si="1"/>
        <v>4</v>
      </c>
      <c r="AN28" s="3">
        <v>6</v>
      </c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>
        <f t="shared" si="2"/>
        <v>0</v>
      </c>
      <c r="BD28" s="3">
        <f t="shared" si="3"/>
        <v>0</v>
      </c>
      <c r="BE28" s="3">
        <v>0</v>
      </c>
      <c r="BF28" s="3"/>
      <c r="BG28" s="3">
        <v>1</v>
      </c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>
        <v>1</v>
      </c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>
        <f t="shared" si="4"/>
        <v>2</v>
      </c>
      <c r="DU28" s="3">
        <f t="shared" si="5"/>
        <v>2</v>
      </c>
      <c r="DV28" s="3">
        <v>2</v>
      </c>
      <c r="DW28" s="3">
        <v>7</v>
      </c>
      <c r="DX28" s="3">
        <v>0</v>
      </c>
    </row>
    <row r="29" spans="1:128" ht="15" customHeight="1">
      <c r="A29" s="3">
        <v>27</v>
      </c>
      <c r="B29" s="12" t="s">
        <v>48</v>
      </c>
      <c r="C29" s="12" t="e">
        <v>#N/A</v>
      </c>
      <c r="D29" s="3" t="e">
        <v>#N/A</v>
      </c>
      <c r="E29" s="3" t="e">
        <v>#N/A</v>
      </c>
      <c r="F29" s="12" t="s">
        <v>670</v>
      </c>
      <c r="G29" s="12" t="s">
        <v>670</v>
      </c>
      <c r="H29" s="12" t="s">
        <v>818</v>
      </c>
      <c r="I29" s="3">
        <v>4</v>
      </c>
      <c r="J29" s="3" t="s">
        <v>1327</v>
      </c>
      <c r="K29" s="3" t="s">
        <v>1328</v>
      </c>
      <c r="L29" s="3" t="s">
        <v>1329</v>
      </c>
      <c r="M29" s="3">
        <v>2193</v>
      </c>
      <c r="N29" s="12"/>
      <c r="O29" s="14" t="s">
        <v>672</v>
      </c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>
        <v>4</v>
      </c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>
        <f t="shared" si="0"/>
        <v>4</v>
      </c>
      <c r="AM29" s="3">
        <f t="shared" si="1"/>
        <v>1</v>
      </c>
      <c r="AN29" s="3">
        <v>4</v>
      </c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>
        <f t="shared" si="2"/>
        <v>0</v>
      </c>
      <c r="BD29" s="3">
        <f t="shared" si="3"/>
        <v>0</v>
      </c>
      <c r="BE29" s="3">
        <v>0</v>
      </c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>
        <f t="shared" si="4"/>
        <v>0</v>
      </c>
      <c r="DU29" s="3">
        <f t="shared" si="5"/>
        <v>0</v>
      </c>
      <c r="DV29" s="3">
        <v>0</v>
      </c>
      <c r="DW29" s="3">
        <v>4</v>
      </c>
      <c r="DX29" s="3">
        <v>0</v>
      </c>
    </row>
  </sheetData>
  <autoFilter ref="A2:DX29" xr:uid="{00000000-0009-0000-0000-000005000000}"/>
  <sortState xmlns:xlrd2="http://schemas.microsoft.com/office/spreadsheetml/2017/richdata2" ref="A3:DX29">
    <sortCondition descending="1" ref="DW3:DW29"/>
    <sortCondition ref="F3:F29"/>
  </sortState>
  <mergeCells count="5">
    <mergeCell ref="A1:O1"/>
    <mergeCell ref="P1:AN1"/>
    <mergeCell ref="AO1:BE1"/>
    <mergeCell ref="BF1:DV1"/>
    <mergeCell ref="DW1:DX1"/>
  </mergeCells>
  <hyperlinks>
    <hyperlink ref="O3" r:id="rId1" xr:uid="{00000000-0004-0000-0500-000000000000}"/>
    <hyperlink ref="O4" r:id="rId2" xr:uid="{00000000-0004-0000-0500-000001000000}"/>
    <hyperlink ref="O5" r:id="rId3" xr:uid="{00000000-0004-0000-0500-000002000000}"/>
    <hyperlink ref="O6" r:id="rId4" xr:uid="{00000000-0004-0000-0500-000003000000}"/>
    <hyperlink ref="O8" r:id="rId5" xr:uid="{00000000-0004-0000-0500-000004000000}"/>
    <hyperlink ref="O7" r:id="rId6" xr:uid="{00000000-0004-0000-0500-000005000000}"/>
    <hyperlink ref="O9" r:id="rId7" xr:uid="{00000000-0004-0000-0500-000006000000}"/>
    <hyperlink ref="O10" r:id="rId8" xr:uid="{00000000-0004-0000-0500-000007000000}"/>
    <hyperlink ref="O11" r:id="rId9" xr:uid="{00000000-0004-0000-0500-000008000000}"/>
    <hyperlink ref="O12" r:id="rId10" xr:uid="{00000000-0004-0000-0500-000009000000}"/>
    <hyperlink ref="O13" r:id="rId11" xr:uid="{00000000-0004-0000-0500-00000A000000}"/>
    <hyperlink ref="O14" r:id="rId12" xr:uid="{00000000-0004-0000-0500-00000B000000}"/>
    <hyperlink ref="O15" r:id="rId13" xr:uid="{00000000-0004-0000-0500-00000C000000}"/>
    <hyperlink ref="O16" r:id="rId14" xr:uid="{00000000-0004-0000-0500-00000D000000}"/>
    <hyperlink ref="O17" r:id="rId15" xr:uid="{00000000-0004-0000-0500-00000E000000}"/>
    <hyperlink ref="O18" r:id="rId16" xr:uid="{00000000-0004-0000-0500-00000F000000}"/>
    <hyperlink ref="O20" r:id="rId17" xr:uid="{00000000-0004-0000-0500-000010000000}"/>
    <hyperlink ref="O21" r:id="rId18" xr:uid="{00000000-0004-0000-0500-000011000000}"/>
    <hyperlink ref="O22" r:id="rId19" xr:uid="{00000000-0004-0000-0500-000012000000}"/>
    <hyperlink ref="O23" r:id="rId20" xr:uid="{00000000-0004-0000-0500-000013000000}"/>
    <hyperlink ref="O24" r:id="rId21" xr:uid="{00000000-0004-0000-0500-000014000000}"/>
    <hyperlink ref="O25" r:id="rId22" xr:uid="{00000000-0004-0000-0500-000015000000}"/>
    <hyperlink ref="O26" r:id="rId23" xr:uid="{00000000-0004-0000-0500-000016000000}"/>
    <hyperlink ref="O28" r:id="rId24" xr:uid="{00000000-0004-0000-0500-000017000000}"/>
    <hyperlink ref="O27" r:id="rId25" xr:uid="{00000000-0004-0000-0500-000018000000}"/>
    <hyperlink ref="O29" r:id="rId26" xr:uid="{00000000-0004-0000-0500-000019000000}"/>
    <hyperlink ref="O19" r:id="rId27" xr:uid="{00000000-0004-0000-0500-00001A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C0008E"/>
  </sheetPr>
  <dimension ref="A1:DX66"/>
  <sheetViews>
    <sheetView showGridLines="0" zoomScale="85" zoomScaleNormal="85" workbookViewId="0">
      <pane xSplit="6" ySplit="2" topLeftCell="G3" activePane="bottomRight" state="frozen"/>
      <selection pane="topRight"/>
      <selection pane="bottomLeft"/>
      <selection pane="bottomRight" activeCell="G3" sqref="G3"/>
    </sheetView>
  </sheetViews>
  <sheetFormatPr defaultColWidth="9" defaultRowHeight="14.4"/>
  <cols>
    <col min="1" max="1" width="6.21875" customWidth="1"/>
    <col min="2" max="2" width="16" customWidth="1"/>
    <col min="3" max="3" width="13.44140625" customWidth="1"/>
    <col min="4" max="5" width="10.77734375" customWidth="1"/>
    <col min="6" max="7" width="30.77734375" customWidth="1"/>
    <col min="8" max="8" width="15.44140625" customWidth="1"/>
    <col min="9" max="9" width="12.6640625" customWidth="1"/>
    <col min="10" max="12" width="15.44140625" customWidth="1"/>
    <col min="13" max="13" width="12.6640625" customWidth="1"/>
    <col min="14" max="15" width="20.77734375" customWidth="1"/>
    <col min="16" max="37" width="10.44140625" customWidth="1"/>
    <col min="38" max="40" width="12.44140625" customWidth="1"/>
    <col min="41" max="54" width="10.44140625" customWidth="1"/>
    <col min="55" max="57" width="12.44140625" customWidth="1"/>
    <col min="58" max="123" width="10.44140625" customWidth="1"/>
    <col min="124" max="128" width="12.44140625" customWidth="1"/>
  </cols>
  <sheetData>
    <row r="1" spans="1:128" ht="24.9" customHeight="1">
      <c r="A1" s="61" t="s">
        <v>1330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51" t="s">
        <v>687</v>
      </c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2" t="s">
        <v>688</v>
      </c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3" t="s">
        <v>689</v>
      </c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62"/>
      <c r="DX1" s="62"/>
    </row>
    <row r="2" spans="1:128" ht="80.099999999999994" customHeight="1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690</v>
      </c>
      <c r="H2" s="11" t="s">
        <v>691</v>
      </c>
      <c r="I2" s="11" t="s">
        <v>15</v>
      </c>
      <c r="J2" s="11" t="s">
        <v>692</v>
      </c>
      <c r="K2" s="11" t="s">
        <v>693</v>
      </c>
      <c r="L2" s="11" t="s">
        <v>694</v>
      </c>
      <c r="M2" s="11" t="s">
        <v>848</v>
      </c>
      <c r="N2" s="11" t="s">
        <v>6</v>
      </c>
      <c r="O2" s="11" t="s">
        <v>42</v>
      </c>
      <c r="P2" s="13" t="s">
        <v>695</v>
      </c>
      <c r="Q2" s="13" t="s">
        <v>696</v>
      </c>
      <c r="R2" s="13" t="s">
        <v>697</v>
      </c>
      <c r="S2" s="13" t="s">
        <v>698</v>
      </c>
      <c r="T2" s="13" t="s">
        <v>699</v>
      </c>
      <c r="U2" s="13" t="s">
        <v>700</v>
      </c>
      <c r="V2" s="13" t="s">
        <v>701</v>
      </c>
      <c r="W2" s="13" t="s">
        <v>702</v>
      </c>
      <c r="X2" s="13" t="s">
        <v>703</v>
      </c>
      <c r="Y2" s="13" t="s">
        <v>704</v>
      </c>
      <c r="Z2" s="13" t="s">
        <v>705</v>
      </c>
      <c r="AA2" s="13" t="s">
        <v>706</v>
      </c>
      <c r="AB2" s="13" t="s">
        <v>707</v>
      </c>
      <c r="AC2" s="13" t="s">
        <v>708</v>
      </c>
      <c r="AD2" s="13" t="s">
        <v>709</v>
      </c>
      <c r="AE2" s="13" t="s">
        <v>710</v>
      </c>
      <c r="AF2" s="13" t="s">
        <v>711</v>
      </c>
      <c r="AG2" s="13" t="s">
        <v>712</v>
      </c>
      <c r="AH2" s="13" t="s">
        <v>713</v>
      </c>
      <c r="AI2" s="13" t="s">
        <v>714</v>
      </c>
      <c r="AJ2" s="13" t="s">
        <v>715</v>
      </c>
      <c r="AK2" s="13" t="s">
        <v>716</v>
      </c>
      <c r="AL2" s="15" t="s">
        <v>717</v>
      </c>
      <c r="AM2" s="15" t="s">
        <v>718</v>
      </c>
      <c r="AN2" s="15" t="s">
        <v>719</v>
      </c>
      <c r="AO2" s="16" t="s">
        <v>720</v>
      </c>
      <c r="AP2" s="16" t="s">
        <v>721</v>
      </c>
      <c r="AQ2" s="16" t="s">
        <v>722</v>
      </c>
      <c r="AR2" s="16" t="s">
        <v>723</v>
      </c>
      <c r="AS2" s="16" t="s">
        <v>724</v>
      </c>
      <c r="AT2" s="16" t="s">
        <v>725</v>
      </c>
      <c r="AU2" s="16" t="s">
        <v>726</v>
      </c>
      <c r="AV2" s="16" t="s">
        <v>727</v>
      </c>
      <c r="AW2" s="16" t="s">
        <v>728</v>
      </c>
      <c r="AX2" s="16" t="s">
        <v>729</v>
      </c>
      <c r="AY2" s="16" t="s">
        <v>730</v>
      </c>
      <c r="AZ2" s="16" t="s">
        <v>731</v>
      </c>
      <c r="BA2" s="16" t="s">
        <v>732</v>
      </c>
      <c r="BB2" s="16" t="s">
        <v>733</v>
      </c>
      <c r="BC2" s="17" t="s">
        <v>734</v>
      </c>
      <c r="BD2" s="17" t="s">
        <v>735</v>
      </c>
      <c r="BE2" s="17" t="s">
        <v>736</v>
      </c>
      <c r="BF2" s="18" t="s">
        <v>737</v>
      </c>
      <c r="BG2" s="18" t="s">
        <v>738</v>
      </c>
      <c r="BH2" s="18" t="s">
        <v>739</v>
      </c>
      <c r="BI2" s="18" t="s">
        <v>740</v>
      </c>
      <c r="BJ2" s="18" t="s">
        <v>741</v>
      </c>
      <c r="BK2" s="18" t="s">
        <v>742</v>
      </c>
      <c r="BL2" s="18" t="s">
        <v>743</v>
      </c>
      <c r="BM2" s="18" t="s">
        <v>744</v>
      </c>
      <c r="BN2" s="18" t="s">
        <v>745</v>
      </c>
      <c r="BO2" s="18" t="s">
        <v>746</v>
      </c>
      <c r="BP2" s="18" t="s">
        <v>747</v>
      </c>
      <c r="BQ2" s="18" t="s">
        <v>748</v>
      </c>
      <c r="BR2" s="18" t="s">
        <v>749</v>
      </c>
      <c r="BS2" s="18" t="s">
        <v>750</v>
      </c>
      <c r="BT2" s="18" t="s">
        <v>751</v>
      </c>
      <c r="BU2" s="18" t="s">
        <v>752</v>
      </c>
      <c r="BV2" s="18" t="s">
        <v>753</v>
      </c>
      <c r="BW2" s="18" t="s">
        <v>754</v>
      </c>
      <c r="BX2" s="18" t="s">
        <v>755</v>
      </c>
      <c r="BY2" s="18" t="s">
        <v>756</v>
      </c>
      <c r="BZ2" s="18" t="s">
        <v>757</v>
      </c>
      <c r="CA2" s="18" t="s">
        <v>758</v>
      </c>
      <c r="CB2" s="18" t="s">
        <v>759</v>
      </c>
      <c r="CC2" s="18" t="s">
        <v>760</v>
      </c>
      <c r="CD2" s="18" t="s">
        <v>761</v>
      </c>
      <c r="CE2" s="18" t="s">
        <v>762</v>
      </c>
      <c r="CF2" s="18" t="s">
        <v>763</v>
      </c>
      <c r="CG2" s="18" t="s">
        <v>764</v>
      </c>
      <c r="CH2" s="18" t="s">
        <v>765</v>
      </c>
      <c r="CI2" s="18" t="s">
        <v>766</v>
      </c>
      <c r="CJ2" s="18" t="s">
        <v>767</v>
      </c>
      <c r="CK2" s="18" t="s">
        <v>768</v>
      </c>
      <c r="CL2" s="18" t="s">
        <v>769</v>
      </c>
      <c r="CM2" s="18" t="s">
        <v>770</v>
      </c>
      <c r="CN2" s="18" t="s">
        <v>771</v>
      </c>
      <c r="CO2" s="18" t="s">
        <v>772</v>
      </c>
      <c r="CP2" s="18" t="s">
        <v>773</v>
      </c>
      <c r="CQ2" s="18" t="s">
        <v>774</v>
      </c>
      <c r="CR2" s="18" t="s">
        <v>775</v>
      </c>
      <c r="CS2" s="18" t="s">
        <v>776</v>
      </c>
      <c r="CT2" s="18" t="s">
        <v>777</v>
      </c>
      <c r="CU2" s="18" t="s">
        <v>778</v>
      </c>
      <c r="CV2" s="18" t="s">
        <v>779</v>
      </c>
      <c r="CW2" s="18" t="s">
        <v>780</v>
      </c>
      <c r="CX2" s="18" t="s">
        <v>781</v>
      </c>
      <c r="CY2" s="18" t="s">
        <v>782</v>
      </c>
      <c r="CZ2" s="18" t="s">
        <v>783</v>
      </c>
      <c r="DA2" s="18" t="s">
        <v>784</v>
      </c>
      <c r="DB2" s="18" t="s">
        <v>785</v>
      </c>
      <c r="DC2" s="18" t="s">
        <v>786</v>
      </c>
      <c r="DD2" s="18" t="s">
        <v>787</v>
      </c>
      <c r="DE2" s="18" t="s">
        <v>788</v>
      </c>
      <c r="DF2" s="18" t="s">
        <v>789</v>
      </c>
      <c r="DG2" s="18" t="s">
        <v>790</v>
      </c>
      <c r="DH2" s="18" t="s">
        <v>791</v>
      </c>
      <c r="DI2" s="18" t="s">
        <v>792</v>
      </c>
      <c r="DJ2" s="18" t="s">
        <v>793</v>
      </c>
      <c r="DK2" s="18" t="s">
        <v>794</v>
      </c>
      <c r="DL2" s="18" t="s">
        <v>795</v>
      </c>
      <c r="DM2" s="18" t="s">
        <v>796</v>
      </c>
      <c r="DN2" s="18" t="s">
        <v>797</v>
      </c>
      <c r="DO2" s="18" t="s">
        <v>798</v>
      </c>
      <c r="DP2" s="18" t="s">
        <v>799</v>
      </c>
      <c r="DQ2" s="18" t="s">
        <v>800</v>
      </c>
      <c r="DR2" s="18" t="s">
        <v>801</v>
      </c>
      <c r="DS2" s="18" t="s">
        <v>802</v>
      </c>
      <c r="DT2" s="20" t="s">
        <v>803</v>
      </c>
      <c r="DU2" s="20" t="s">
        <v>804</v>
      </c>
      <c r="DV2" s="20" t="s">
        <v>805</v>
      </c>
      <c r="DW2" s="19" t="s">
        <v>850</v>
      </c>
      <c r="DX2" s="19" t="s">
        <v>45</v>
      </c>
    </row>
    <row r="3" spans="1:128" ht="15" customHeight="1">
      <c r="A3" s="3">
        <v>1</v>
      </c>
      <c r="B3" s="12" t="s">
        <v>48</v>
      </c>
      <c r="C3" s="12" t="e">
        <v>#N/A</v>
      </c>
      <c r="D3" s="3" t="e">
        <v>#N/A</v>
      </c>
      <c r="E3" s="3" t="e">
        <v>#N/A</v>
      </c>
      <c r="F3" s="12" t="s">
        <v>280</v>
      </c>
      <c r="G3" s="12" t="s">
        <v>280</v>
      </c>
      <c r="H3" s="12" t="s">
        <v>807</v>
      </c>
      <c r="I3" s="3">
        <v>31603</v>
      </c>
      <c r="J3" s="3" t="s">
        <v>1331</v>
      </c>
      <c r="K3" s="3" t="s">
        <v>853</v>
      </c>
      <c r="L3" s="3" t="s">
        <v>1024</v>
      </c>
      <c r="M3" s="3">
        <v>1173649</v>
      </c>
      <c r="N3" s="12" t="s">
        <v>281</v>
      </c>
      <c r="O3" s="14" t="s">
        <v>283</v>
      </c>
      <c r="P3" s="3"/>
      <c r="Q3" s="3"/>
      <c r="R3" s="3">
        <v>4</v>
      </c>
      <c r="S3" s="3"/>
      <c r="T3" s="3"/>
      <c r="U3" s="3"/>
      <c r="V3" s="3"/>
      <c r="W3" s="3"/>
      <c r="X3" s="3"/>
      <c r="Y3" s="3">
        <v>37</v>
      </c>
      <c r="Z3" s="3"/>
      <c r="AA3" s="3">
        <v>7</v>
      </c>
      <c r="AB3" s="3"/>
      <c r="AC3" s="3">
        <v>4</v>
      </c>
      <c r="AD3" s="3"/>
      <c r="AE3" s="3"/>
      <c r="AF3" s="3"/>
      <c r="AG3" s="3"/>
      <c r="AH3" s="3"/>
      <c r="AI3" s="3"/>
      <c r="AJ3" s="3">
        <v>869</v>
      </c>
      <c r="AK3" s="3"/>
      <c r="AL3" s="3">
        <f t="shared" ref="AL3:AL34" si="0">SUM(P3:AK3)</f>
        <v>921</v>
      </c>
      <c r="AM3" s="3">
        <f t="shared" ref="AM3:AM34" si="1">COUNTA(P3:AK3)</f>
        <v>5</v>
      </c>
      <c r="AN3" s="3">
        <v>876</v>
      </c>
      <c r="AO3" s="3"/>
      <c r="AP3" s="3"/>
      <c r="AQ3" s="3"/>
      <c r="AR3" s="3"/>
      <c r="AS3" s="3"/>
      <c r="AT3" s="3"/>
      <c r="AU3" s="3"/>
      <c r="AV3" s="3">
        <v>9</v>
      </c>
      <c r="AW3" s="3"/>
      <c r="AX3" s="3"/>
      <c r="AY3" s="3"/>
      <c r="AZ3" s="3">
        <v>1</v>
      </c>
      <c r="BA3" s="3"/>
      <c r="BB3" s="3"/>
      <c r="BC3" s="3">
        <f t="shared" ref="BC3:BC34" si="2">SUM(AO3:BB3)</f>
        <v>10</v>
      </c>
      <c r="BD3" s="3">
        <f t="shared" ref="BD3:BD34" si="3">COUNTA(AO3:BB3)</f>
        <v>2</v>
      </c>
      <c r="BE3" s="3">
        <v>10</v>
      </c>
      <c r="BF3" s="3"/>
      <c r="BG3" s="3">
        <v>7</v>
      </c>
      <c r="BH3" s="3"/>
      <c r="BI3" s="3"/>
      <c r="BJ3" s="3"/>
      <c r="BK3" s="3"/>
      <c r="BL3" s="3">
        <v>2</v>
      </c>
      <c r="BM3" s="3"/>
      <c r="BN3" s="3"/>
      <c r="BO3" s="3"/>
      <c r="BP3" s="3"/>
      <c r="BQ3" s="3"/>
      <c r="BR3" s="3">
        <v>9</v>
      </c>
      <c r="BS3" s="3">
        <v>2</v>
      </c>
      <c r="BT3" s="3"/>
      <c r="BU3" s="3"/>
      <c r="BV3" s="3">
        <v>6</v>
      </c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>
        <v>1</v>
      </c>
      <c r="CO3" s="3"/>
      <c r="CP3" s="3"/>
      <c r="CQ3" s="3">
        <v>2</v>
      </c>
      <c r="CR3" s="3"/>
      <c r="CS3" s="3"/>
      <c r="CT3" s="3"/>
      <c r="CU3" s="3">
        <v>21</v>
      </c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>
        <v>37</v>
      </c>
      <c r="DR3" s="3"/>
      <c r="DS3" s="3"/>
      <c r="DT3" s="3">
        <f t="shared" ref="DT3:DT34" si="4">SUM(BF3:DS3)</f>
        <v>87</v>
      </c>
      <c r="DU3" s="3">
        <f t="shared" ref="DU3:DU34" si="5">COUNTA(BF3:DS3)</f>
        <v>9</v>
      </c>
      <c r="DV3" s="3">
        <v>81</v>
      </c>
      <c r="DW3" s="3">
        <v>911</v>
      </c>
      <c r="DX3" s="3">
        <v>4</v>
      </c>
    </row>
    <row r="4" spans="1:128" ht="15" customHeight="1">
      <c r="A4" s="3">
        <v>2</v>
      </c>
      <c r="B4" s="12" t="s">
        <v>85</v>
      </c>
      <c r="C4" s="12" t="e">
        <v>#N/A</v>
      </c>
      <c r="D4" s="3" t="e">
        <v>#N/A</v>
      </c>
      <c r="E4" s="3" t="e">
        <v>#N/A</v>
      </c>
      <c r="F4" s="12" t="s">
        <v>549</v>
      </c>
      <c r="G4" s="12" t="s">
        <v>1332</v>
      </c>
      <c r="H4" s="12" t="s">
        <v>818</v>
      </c>
      <c r="I4" s="3">
        <v>5862</v>
      </c>
      <c r="J4" s="3" t="s">
        <v>1333</v>
      </c>
      <c r="K4" s="3" t="s">
        <v>1334</v>
      </c>
      <c r="L4" s="3" t="s">
        <v>1135</v>
      </c>
      <c r="M4" s="3">
        <v>196342</v>
      </c>
      <c r="N4" s="12"/>
      <c r="O4" s="14" t="s">
        <v>553</v>
      </c>
      <c r="P4" s="3">
        <v>1</v>
      </c>
      <c r="Q4" s="3">
        <v>2</v>
      </c>
      <c r="R4" s="3">
        <v>1</v>
      </c>
      <c r="S4" s="3">
        <v>321</v>
      </c>
      <c r="T4" s="3"/>
      <c r="U4" s="3">
        <v>16</v>
      </c>
      <c r="V4" s="3">
        <v>4</v>
      </c>
      <c r="W4" s="3"/>
      <c r="X4" s="3"/>
      <c r="Y4" s="3">
        <v>19</v>
      </c>
      <c r="Z4" s="3"/>
      <c r="AA4" s="3">
        <v>606</v>
      </c>
      <c r="AB4" s="3">
        <v>226</v>
      </c>
      <c r="AC4" s="3">
        <v>293</v>
      </c>
      <c r="AD4" s="3">
        <v>4</v>
      </c>
      <c r="AE4" s="3"/>
      <c r="AF4" s="3"/>
      <c r="AG4" s="3"/>
      <c r="AH4" s="3"/>
      <c r="AI4" s="3"/>
      <c r="AJ4" s="3">
        <v>25</v>
      </c>
      <c r="AK4" s="3">
        <v>2</v>
      </c>
      <c r="AL4" s="3">
        <f t="shared" si="0"/>
        <v>1520</v>
      </c>
      <c r="AM4" s="3">
        <f t="shared" si="1"/>
        <v>13</v>
      </c>
      <c r="AN4" s="3">
        <v>632</v>
      </c>
      <c r="AO4" s="3"/>
      <c r="AP4" s="3"/>
      <c r="AQ4" s="3">
        <v>8</v>
      </c>
      <c r="AR4" s="3"/>
      <c r="AS4" s="3">
        <v>6</v>
      </c>
      <c r="AT4" s="3"/>
      <c r="AU4" s="3"/>
      <c r="AV4" s="3">
        <v>38</v>
      </c>
      <c r="AW4" s="3">
        <v>10</v>
      </c>
      <c r="AX4" s="3">
        <v>1</v>
      </c>
      <c r="AY4" s="3"/>
      <c r="AZ4" s="3">
        <v>199</v>
      </c>
      <c r="BA4" s="3"/>
      <c r="BB4" s="3"/>
      <c r="BC4" s="3">
        <f t="shared" si="2"/>
        <v>262</v>
      </c>
      <c r="BD4" s="3">
        <f t="shared" si="3"/>
        <v>6</v>
      </c>
      <c r="BE4" s="3">
        <v>236</v>
      </c>
      <c r="BF4" s="3"/>
      <c r="BG4" s="3">
        <v>102</v>
      </c>
      <c r="BH4" s="3"/>
      <c r="BI4" s="3"/>
      <c r="BJ4" s="3"/>
      <c r="BK4" s="3"/>
      <c r="BL4" s="3">
        <v>1</v>
      </c>
      <c r="BM4" s="3"/>
      <c r="BN4" s="3"/>
      <c r="BO4" s="3"/>
      <c r="BP4" s="3"/>
      <c r="BQ4" s="3"/>
      <c r="BR4" s="3">
        <v>6</v>
      </c>
      <c r="BS4" s="3">
        <v>1</v>
      </c>
      <c r="BT4" s="3"/>
      <c r="BU4" s="3"/>
      <c r="BV4" s="3">
        <v>2</v>
      </c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>
        <v>23</v>
      </c>
      <c r="CS4" s="3"/>
      <c r="CT4" s="3"/>
      <c r="CU4" s="3">
        <v>38</v>
      </c>
      <c r="CV4" s="3"/>
      <c r="CW4" s="3"/>
      <c r="CX4" s="3">
        <v>25</v>
      </c>
      <c r="CY4" s="3"/>
      <c r="CZ4" s="3"/>
      <c r="DA4" s="3"/>
      <c r="DB4" s="3"/>
      <c r="DC4" s="3"/>
      <c r="DD4" s="3"/>
      <c r="DE4" s="3"/>
      <c r="DF4" s="3"/>
      <c r="DG4" s="3">
        <v>1</v>
      </c>
      <c r="DH4" s="3">
        <v>1</v>
      </c>
      <c r="DI4" s="3"/>
      <c r="DJ4" s="3"/>
      <c r="DK4" s="3"/>
      <c r="DL4" s="3"/>
      <c r="DM4" s="3"/>
      <c r="DN4" s="3"/>
      <c r="DO4" s="3"/>
      <c r="DP4" s="3"/>
      <c r="DQ4" s="3">
        <v>23</v>
      </c>
      <c r="DR4" s="3"/>
      <c r="DS4" s="3"/>
      <c r="DT4" s="3">
        <f t="shared" si="4"/>
        <v>223</v>
      </c>
      <c r="DU4" s="3">
        <f t="shared" si="5"/>
        <v>11</v>
      </c>
      <c r="DV4" s="3">
        <v>191</v>
      </c>
      <c r="DW4" s="3">
        <v>821</v>
      </c>
      <c r="DX4" s="3">
        <v>4</v>
      </c>
    </row>
    <row r="5" spans="1:128" ht="15" customHeight="1">
      <c r="A5" s="3">
        <v>3</v>
      </c>
      <c r="B5" s="12" t="s">
        <v>48</v>
      </c>
      <c r="C5" s="12" t="e">
        <v>#N/A</v>
      </c>
      <c r="D5" s="3" t="e">
        <v>#N/A</v>
      </c>
      <c r="E5" s="3" t="e">
        <v>#N/A</v>
      </c>
      <c r="F5" s="12" t="s">
        <v>78</v>
      </c>
      <c r="G5" s="12" t="s">
        <v>1335</v>
      </c>
      <c r="H5" s="12" t="s">
        <v>807</v>
      </c>
      <c r="I5" s="3">
        <v>2984</v>
      </c>
      <c r="J5" s="3" t="s">
        <v>1336</v>
      </c>
      <c r="K5" s="3" t="s">
        <v>827</v>
      </c>
      <c r="L5" s="3" t="s">
        <v>1337</v>
      </c>
      <c r="M5" s="3">
        <v>345680</v>
      </c>
      <c r="N5" s="12" t="s">
        <v>79</v>
      </c>
      <c r="O5" s="14" t="s">
        <v>1338</v>
      </c>
      <c r="P5" s="3"/>
      <c r="Q5" s="3">
        <v>1</v>
      </c>
      <c r="R5" s="3">
        <v>1</v>
      </c>
      <c r="S5" s="3">
        <v>9</v>
      </c>
      <c r="T5" s="3"/>
      <c r="U5" s="3">
        <v>4</v>
      </c>
      <c r="V5" s="3">
        <v>2</v>
      </c>
      <c r="W5" s="3"/>
      <c r="X5" s="3"/>
      <c r="Y5" s="3">
        <v>31</v>
      </c>
      <c r="Z5" s="3"/>
      <c r="AA5" s="3">
        <v>51</v>
      </c>
      <c r="AB5" s="3">
        <v>13</v>
      </c>
      <c r="AC5" s="3">
        <v>14</v>
      </c>
      <c r="AD5" s="3">
        <v>11</v>
      </c>
      <c r="AE5" s="3"/>
      <c r="AF5" s="3"/>
      <c r="AG5" s="3"/>
      <c r="AH5" s="3"/>
      <c r="AI5" s="3">
        <v>4</v>
      </c>
      <c r="AJ5" s="3">
        <v>513</v>
      </c>
      <c r="AK5" s="3">
        <v>3</v>
      </c>
      <c r="AL5" s="3">
        <f t="shared" si="0"/>
        <v>657</v>
      </c>
      <c r="AM5" s="3">
        <f t="shared" si="1"/>
        <v>13</v>
      </c>
      <c r="AN5" s="3">
        <v>555</v>
      </c>
      <c r="AO5" s="3"/>
      <c r="AP5" s="3"/>
      <c r="AQ5" s="3"/>
      <c r="AR5" s="3"/>
      <c r="AS5" s="3">
        <v>4</v>
      </c>
      <c r="AT5" s="3"/>
      <c r="AU5" s="3"/>
      <c r="AV5" s="3">
        <v>2</v>
      </c>
      <c r="AW5" s="3"/>
      <c r="AX5" s="3"/>
      <c r="AY5" s="3"/>
      <c r="AZ5" s="3">
        <v>2</v>
      </c>
      <c r="BA5" s="3"/>
      <c r="BB5" s="3"/>
      <c r="BC5" s="3">
        <f t="shared" si="2"/>
        <v>8</v>
      </c>
      <c r="BD5" s="3">
        <f t="shared" si="3"/>
        <v>3</v>
      </c>
      <c r="BE5" s="3">
        <v>7</v>
      </c>
      <c r="BF5" s="3"/>
      <c r="BG5" s="3">
        <v>6</v>
      </c>
      <c r="BH5" s="3"/>
      <c r="BI5" s="3"/>
      <c r="BJ5" s="3"/>
      <c r="BK5" s="3"/>
      <c r="BL5" s="3"/>
      <c r="BM5" s="3"/>
      <c r="BN5" s="3"/>
      <c r="BO5" s="3"/>
      <c r="BP5" s="3"/>
      <c r="BQ5" s="3"/>
      <c r="BR5" s="3">
        <v>5</v>
      </c>
      <c r="BS5" s="3"/>
      <c r="BT5" s="3"/>
      <c r="BU5" s="3"/>
      <c r="BV5" s="3"/>
      <c r="BW5" s="3"/>
      <c r="BX5" s="3"/>
      <c r="BY5" s="3"/>
      <c r="BZ5" s="3"/>
      <c r="CA5" s="3"/>
      <c r="CB5" s="3">
        <v>1</v>
      </c>
      <c r="CC5" s="3"/>
      <c r="CD5" s="3">
        <v>3</v>
      </c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>
        <v>1</v>
      </c>
      <c r="CS5" s="3"/>
      <c r="CT5" s="3"/>
      <c r="CU5" s="3">
        <v>8</v>
      </c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>
        <v>3</v>
      </c>
      <c r="DI5" s="3"/>
      <c r="DJ5" s="3"/>
      <c r="DK5" s="3"/>
      <c r="DL5" s="3"/>
      <c r="DM5" s="3"/>
      <c r="DN5" s="3"/>
      <c r="DO5" s="3"/>
      <c r="DP5" s="3"/>
      <c r="DQ5" s="3">
        <v>24</v>
      </c>
      <c r="DR5" s="3"/>
      <c r="DS5" s="3">
        <v>1</v>
      </c>
      <c r="DT5" s="3">
        <f t="shared" si="4"/>
        <v>52</v>
      </c>
      <c r="DU5" s="3">
        <f t="shared" si="5"/>
        <v>9</v>
      </c>
      <c r="DV5" s="3">
        <v>42</v>
      </c>
      <c r="DW5" s="3">
        <v>578</v>
      </c>
      <c r="DX5" s="3">
        <v>4</v>
      </c>
    </row>
    <row r="6" spans="1:128" ht="15" customHeight="1">
      <c r="A6" s="3">
        <v>4</v>
      </c>
      <c r="B6" s="12" t="s">
        <v>85</v>
      </c>
      <c r="C6" s="12" t="s">
        <v>380</v>
      </c>
      <c r="D6" s="3">
        <v>85</v>
      </c>
      <c r="E6" s="3">
        <v>72</v>
      </c>
      <c r="F6" s="12" t="s">
        <v>381</v>
      </c>
      <c r="G6" s="12" t="s">
        <v>1339</v>
      </c>
      <c r="H6" s="12" t="s">
        <v>807</v>
      </c>
      <c r="I6" s="3">
        <v>4908</v>
      </c>
      <c r="J6" s="3" t="s">
        <v>1340</v>
      </c>
      <c r="K6" s="3" t="s">
        <v>956</v>
      </c>
      <c r="L6" s="3" t="s">
        <v>1341</v>
      </c>
      <c r="M6" s="3">
        <v>178848</v>
      </c>
      <c r="N6" s="12" t="s">
        <v>382</v>
      </c>
      <c r="O6" s="14" t="s">
        <v>383</v>
      </c>
      <c r="P6" s="3"/>
      <c r="Q6" s="3">
        <v>1</v>
      </c>
      <c r="R6" s="3"/>
      <c r="S6" s="3">
        <v>6</v>
      </c>
      <c r="T6" s="3"/>
      <c r="U6" s="3">
        <v>7</v>
      </c>
      <c r="V6" s="3">
        <v>14</v>
      </c>
      <c r="W6" s="3"/>
      <c r="X6" s="3"/>
      <c r="Y6" s="3">
        <v>16</v>
      </c>
      <c r="Z6" s="3"/>
      <c r="AA6" s="3">
        <v>94</v>
      </c>
      <c r="AB6" s="3">
        <v>7</v>
      </c>
      <c r="AC6" s="3">
        <v>3</v>
      </c>
      <c r="AD6" s="3">
        <v>4</v>
      </c>
      <c r="AE6" s="3"/>
      <c r="AF6" s="3"/>
      <c r="AG6" s="3">
        <v>2</v>
      </c>
      <c r="AH6" s="3"/>
      <c r="AI6" s="3">
        <v>3</v>
      </c>
      <c r="AJ6" s="3">
        <v>390</v>
      </c>
      <c r="AK6" s="3">
        <v>5</v>
      </c>
      <c r="AL6" s="3">
        <f t="shared" si="0"/>
        <v>552</v>
      </c>
      <c r="AM6" s="3">
        <f t="shared" si="1"/>
        <v>13</v>
      </c>
      <c r="AN6" s="3">
        <v>455</v>
      </c>
      <c r="AO6" s="3"/>
      <c r="AP6" s="3"/>
      <c r="AQ6" s="3">
        <v>7</v>
      </c>
      <c r="AR6" s="3"/>
      <c r="AS6" s="3"/>
      <c r="AT6" s="3"/>
      <c r="AU6" s="3">
        <v>1</v>
      </c>
      <c r="AV6" s="3">
        <v>17</v>
      </c>
      <c r="AW6" s="3"/>
      <c r="AX6" s="3"/>
      <c r="AY6" s="3">
        <v>1</v>
      </c>
      <c r="AZ6" s="3">
        <v>5</v>
      </c>
      <c r="BA6" s="3"/>
      <c r="BB6" s="3"/>
      <c r="BC6" s="3">
        <f t="shared" si="2"/>
        <v>31</v>
      </c>
      <c r="BD6" s="3">
        <f t="shared" si="3"/>
        <v>5</v>
      </c>
      <c r="BE6" s="3">
        <v>24</v>
      </c>
      <c r="BF6" s="3"/>
      <c r="BG6" s="3">
        <v>59</v>
      </c>
      <c r="BH6" s="3">
        <v>2</v>
      </c>
      <c r="BI6" s="3"/>
      <c r="BJ6" s="3"/>
      <c r="BK6" s="3"/>
      <c r="BL6" s="3"/>
      <c r="BM6" s="3"/>
      <c r="BN6" s="3"/>
      <c r="BO6" s="3"/>
      <c r="BP6" s="3"/>
      <c r="BQ6" s="3"/>
      <c r="BR6" s="3">
        <v>29</v>
      </c>
      <c r="BS6" s="3">
        <v>5</v>
      </c>
      <c r="BT6" s="3"/>
      <c r="BU6" s="3"/>
      <c r="BV6" s="3">
        <v>2</v>
      </c>
      <c r="BW6" s="3"/>
      <c r="BX6" s="3"/>
      <c r="BY6" s="3"/>
      <c r="BZ6" s="3">
        <v>1</v>
      </c>
      <c r="CA6" s="3"/>
      <c r="CB6" s="3">
        <v>25</v>
      </c>
      <c r="CC6" s="3"/>
      <c r="CD6" s="3">
        <v>2</v>
      </c>
      <c r="CE6" s="3">
        <v>1</v>
      </c>
      <c r="CF6" s="3"/>
      <c r="CG6" s="3"/>
      <c r="CH6" s="3"/>
      <c r="CI6" s="3"/>
      <c r="CJ6" s="3"/>
      <c r="CK6" s="3"/>
      <c r="CL6" s="3"/>
      <c r="CM6" s="3"/>
      <c r="CN6" s="3">
        <v>2</v>
      </c>
      <c r="CO6" s="3"/>
      <c r="CP6" s="3"/>
      <c r="CQ6" s="3"/>
      <c r="CR6" s="3">
        <v>4</v>
      </c>
      <c r="CS6" s="3"/>
      <c r="CT6" s="3"/>
      <c r="CU6" s="3">
        <v>352</v>
      </c>
      <c r="CV6" s="3"/>
      <c r="CW6" s="3"/>
      <c r="CX6" s="3"/>
      <c r="CY6" s="3"/>
      <c r="CZ6" s="3"/>
      <c r="DA6" s="3"/>
      <c r="DB6" s="3">
        <v>4</v>
      </c>
      <c r="DC6" s="3"/>
      <c r="DD6" s="3"/>
      <c r="DE6" s="3">
        <v>363</v>
      </c>
      <c r="DF6" s="3"/>
      <c r="DG6" s="3">
        <v>8</v>
      </c>
      <c r="DH6" s="3"/>
      <c r="DI6" s="3"/>
      <c r="DJ6" s="3"/>
      <c r="DK6" s="3"/>
      <c r="DL6" s="3"/>
      <c r="DM6" s="3">
        <v>1</v>
      </c>
      <c r="DN6" s="3"/>
      <c r="DO6" s="3">
        <v>1</v>
      </c>
      <c r="DP6" s="3"/>
      <c r="DQ6" s="3">
        <v>153</v>
      </c>
      <c r="DR6" s="3">
        <v>3</v>
      </c>
      <c r="DS6" s="3">
        <v>1</v>
      </c>
      <c r="DT6" s="3">
        <f t="shared" si="4"/>
        <v>1018</v>
      </c>
      <c r="DU6" s="3">
        <f t="shared" si="5"/>
        <v>20</v>
      </c>
      <c r="DV6" s="3">
        <v>481</v>
      </c>
      <c r="DW6" s="3">
        <v>570</v>
      </c>
      <c r="DX6" s="3">
        <v>4</v>
      </c>
    </row>
    <row r="7" spans="1:128" ht="15" customHeight="1">
      <c r="A7" s="3">
        <v>5</v>
      </c>
      <c r="B7" s="12" t="s">
        <v>48</v>
      </c>
      <c r="C7" s="12" t="e">
        <v>#N/A</v>
      </c>
      <c r="D7" s="3" t="e">
        <v>#N/A</v>
      </c>
      <c r="E7" s="3" t="e">
        <v>#N/A</v>
      </c>
      <c r="F7" s="12" t="s">
        <v>514</v>
      </c>
      <c r="G7" s="12" t="s">
        <v>514</v>
      </c>
      <c r="H7" s="12" t="s">
        <v>818</v>
      </c>
      <c r="I7" s="3">
        <v>11120</v>
      </c>
      <c r="J7" s="3" t="s">
        <v>1342</v>
      </c>
      <c r="K7" s="3" t="s">
        <v>1343</v>
      </c>
      <c r="L7" s="3" t="s">
        <v>1344</v>
      </c>
      <c r="M7" s="3">
        <v>85979</v>
      </c>
      <c r="N7" s="12"/>
      <c r="O7" s="14" t="s">
        <v>519</v>
      </c>
      <c r="P7" s="3">
        <v>2</v>
      </c>
      <c r="Q7" s="3">
        <v>14</v>
      </c>
      <c r="R7" s="3"/>
      <c r="S7" s="3">
        <v>47</v>
      </c>
      <c r="T7" s="3"/>
      <c r="U7" s="3">
        <v>17</v>
      </c>
      <c r="V7" s="3"/>
      <c r="W7" s="3">
        <v>1</v>
      </c>
      <c r="X7" s="3"/>
      <c r="Y7" s="3">
        <v>22</v>
      </c>
      <c r="Z7" s="3">
        <v>2</v>
      </c>
      <c r="AA7" s="3">
        <v>516</v>
      </c>
      <c r="AB7" s="3">
        <v>12</v>
      </c>
      <c r="AC7" s="3">
        <v>174</v>
      </c>
      <c r="AD7" s="3">
        <v>22</v>
      </c>
      <c r="AE7" s="3"/>
      <c r="AF7" s="3"/>
      <c r="AG7" s="3"/>
      <c r="AH7" s="3">
        <v>7</v>
      </c>
      <c r="AI7" s="3">
        <v>1</v>
      </c>
      <c r="AJ7" s="3">
        <v>2</v>
      </c>
      <c r="AK7" s="3">
        <v>2</v>
      </c>
      <c r="AL7" s="3">
        <f t="shared" si="0"/>
        <v>841</v>
      </c>
      <c r="AM7" s="3">
        <f t="shared" si="1"/>
        <v>15</v>
      </c>
      <c r="AN7" s="3">
        <v>516</v>
      </c>
      <c r="AO7" s="3">
        <v>2</v>
      </c>
      <c r="AP7" s="3">
        <v>4</v>
      </c>
      <c r="AQ7" s="3">
        <v>14</v>
      </c>
      <c r="AR7" s="3">
        <v>4</v>
      </c>
      <c r="AS7" s="3">
        <v>2</v>
      </c>
      <c r="AT7" s="3"/>
      <c r="AU7" s="3">
        <v>5</v>
      </c>
      <c r="AV7" s="3">
        <v>192</v>
      </c>
      <c r="AW7" s="3">
        <v>8</v>
      </c>
      <c r="AX7" s="3">
        <v>2</v>
      </c>
      <c r="AY7" s="3">
        <v>27</v>
      </c>
      <c r="AZ7" s="3">
        <v>76</v>
      </c>
      <c r="BA7" s="3">
        <v>2</v>
      </c>
      <c r="BB7" s="3">
        <v>1</v>
      </c>
      <c r="BC7" s="3">
        <f t="shared" si="2"/>
        <v>339</v>
      </c>
      <c r="BD7" s="3">
        <f t="shared" si="3"/>
        <v>13</v>
      </c>
      <c r="BE7" s="3">
        <v>217</v>
      </c>
      <c r="BF7" s="3"/>
      <c r="BG7" s="3">
        <v>8</v>
      </c>
      <c r="BH7" s="3"/>
      <c r="BI7" s="3"/>
      <c r="BJ7" s="3"/>
      <c r="BK7" s="3"/>
      <c r="BL7" s="3"/>
      <c r="BM7" s="3"/>
      <c r="BN7" s="3"/>
      <c r="BO7" s="3"/>
      <c r="BP7" s="3"/>
      <c r="BQ7" s="3"/>
      <c r="BR7" s="3">
        <v>5</v>
      </c>
      <c r="BS7" s="3"/>
      <c r="BT7" s="3">
        <v>1</v>
      </c>
      <c r="BU7" s="3"/>
      <c r="BV7" s="3">
        <v>3</v>
      </c>
      <c r="BW7" s="3"/>
      <c r="BX7" s="3"/>
      <c r="BY7" s="3"/>
      <c r="BZ7" s="3"/>
      <c r="CA7" s="3"/>
      <c r="CB7" s="3">
        <v>2</v>
      </c>
      <c r="CC7" s="3"/>
      <c r="CD7" s="3">
        <v>3</v>
      </c>
      <c r="CE7" s="3"/>
      <c r="CF7" s="3"/>
      <c r="CG7" s="3"/>
      <c r="CH7" s="3"/>
      <c r="CI7" s="3"/>
      <c r="CJ7" s="3"/>
      <c r="CK7" s="3"/>
      <c r="CL7" s="3"/>
      <c r="CM7" s="3"/>
      <c r="CN7" s="3"/>
      <c r="CO7" s="3">
        <v>2</v>
      </c>
      <c r="CP7" s="3"/>
      <c r="CQ7" s="3"/>
      <c r="CR7" s="3">
        <v>2</v>
      </c>
      <c r="CS7" s="3"/>
      <c r="CT7" s="3"/>
      <c r="CU7" s="3">
        <v>32</v>
      </c>
      <c r="CV7" s="3"/>
      <c r="CW7" s="3"/>
      <c r="CX7" s="3">
        <v>1</v>
      </c>
      <c r="CY7" s="3"/>
      <c r="CZ7" s="3"/>
      <c r="DA7" s="3"/>
      <c r="DB7" s="3"/>
      <c r="DC7" s="3"/>
      <c r="DD7" s="3"/>
      <c r="DE7" s="3">
        <v>1</v>
      </c>
      <c r="DF7" s="3"/>
      <c r="DG7" s="3">
        <v>1</v>
      </c>
      <c r="DH7" s="3"/>
      <c r="DI7" s="3"/>
      <c r="DJ7" s="3"/>
      <c r="DK7" s="3"/>
      <c r="DL7" s="3"/>
      <c r="DM7" s="3"/>
      <c r="DN7" s="3"/>
      <c r="DO7" s="3"/>
      <c r="DP7" s="3"/>
      <c r="DQ7" s="3">
        <v>20</v>
      </c>
      <c r="DR7" s="3">
        <v>2</v>
      </c>
      <c r="DS7" s="3"/>
      <c r="DT7" s="3">
        <f t="shared" si="4"/>
        <v>83</v>
      </c>
      <c r="DU7" s="3">
        <f t="shared" si="5"/>
        <v>14</v>
      </c>
      <c r="DV7" s="3">
        <v>59</v>
      </c>
      <c r="DW7" s="3">
        <v>516</v>
      </c>
      <c r="DX7" s="3">
        <v>4</v>
      </c>
    </row>
    <row r="8" spans="1:128" ht="15" customHeight="1">
      <c r="A8" s="3">
        <v>6</v>
      </c>
      <c r="B8" s="12" t="s">
        <v>48</v>
      </c>
      <c r="C8" s="12" t="e">
        <v>#N/A</v>
      </c>
      <c r="D8" s="3" t="e">
        <v>#N/A</v>
      </c>
      <c r="E8" s="3" t="e">
        <v>#N/A</v>
      </c>
      <c r="F8" s="12" t="s">
        <v>136</v>
      </c>
      <c r="G8" s="12" t="s">
        <v>1345</v>
      </c>
      <c r="H8" s="12" t="s">
        <v>807</v>
      </c>
      <c r="I8" s="3">
        <v>56624</v>
      </c>
      <c r="J8" s="3" t="s">
        <v>1346</v>
      </c>
      <c r="K8" s="3" t="s">
        <v>956</v>
      </c>
      <c r="L8" s="3" t="s">
        <v>1347</v>
      </c>
      <c r="M8" s="3">
        <v>9599026</v>
      </c>
      <c r="N8" s="12" t="s">
        <v>137</v>
      </c>
      <c r="O8" s="14" t="s">
        <v>140</v>
      </c>
      <c r="P8" s="3"/>
      <c r="Q8" s="3"/>
      <c r="R8" s="3">
        <v>3</v>
      </c>
      <c r="S8" s="3">
        <v>1</v>
      </c>
      <c r="T8" s="3"/>
      <c r="U8" s="3"/>
      <c r="V8" s="3">
        <v>2</v>
      </c>
      <c r="W8" s="3"/>
      <c r="X8" s="3"/>
      <c r="Y8" s="3">
        <v>32</v>
      </c>
      <c r="Z8" s="3"/>
      <c r="AA8" s="3">
        <v>21</v>
      </c>
      <c r="AB8" s="3"/>
      <c r="AC8" s="3">
        <v>1</v>
      </c>
      <c r="AD8" s="3"/>
      <c r="AE8" s="3"/>
      <c r="AF8" s="3"/>
      <c r="AG8" s="3"/>
      <c r="AH8" s="3"/>
      <c r="AI8" s="3">
        <v>2</v>
      </c>
      <c r="AJ8" s="3">
        <v>406</v>
      </c>
      <c r="AK8" s="3"/>
      <c r="AL8" s="3">
        <f t="shared" si="0"/>
        <v>468</v>
      </c>
      <c r="AM8" s="3">
        <f t="shared" si="1"/>
        <v>8</v>
      </c>
      <c r="AN8" s="3">
        <v>436</v>
      </c>
      <c r="AO8" s="3"/>
      <c r="AP8" s="3"/>
      <c r="AQ8" s="3"/>
      <c r="AR8" s="3"/>
      <c r="AS8" s="3">
        <v>4</v>
      </c>
      <c r="AT8" s="3"/>
      <c r="AU8" s="3"/>
      <c r="AV8" s="3">
        <v>6</v>
      </c>
      <c r="AW8" s="3"/>
      <c r="AX8" s="3"/>
      <c r="AY8" s="3"/>
      <c r="AZ8" s="3"/>
      <c r="BA8" s="3"/>
      <c r="BB8" s="3"/>
      <c r="BC8" s="3">
        <f t="shared" si="2"/>
        <v>10</v>
      </c>
      <c r="BD8" s="3">
        <f t="shared" si="3"/>
        <v>2</v>
      </c>
      <c r="BE8" s="3">
        <v>10</v>
      </c>
      <c r="BF8" s="3"/>
      <c r="BG8" s="3">
        <v>1</v>
      </c>
      <c r="BH8" s="3"/>
      <c r="BI8" s="3"/>
      <c r="BJ8" s="3"/>
      <c r="BK8" s="3"/>
      <c r="BL8" s="3"/>
      <c r="BM8" s="3"/>
      <c r="BN8" s="3"/>
      <c r="BO8" s="3"/>
      <c r="BP8" s="3"/>
      <c r="BQ8" s="3"/>
      <c r="BR8" s="3">
        <v>1</v>
      </c>
      <c r="BS8" s="3">
        <v>1</v>
      </c>
      <c r="BT8" s="3"/>
      <c r="BU8" s="3"/>
      <c r="BV8" s="3"/>
      <c r="BW8" s="3"/>
      <c r="BX8" s="3"/>
      <c r="BY8" s="3"/>
      <c r="BZ8" s="3"/>
      <c r="CA8" s="3"/>
      <c r="CB8" s="3"/>
      <c r="CC8" s="3"/>
      <c r="CD8" s="3">
        <v>5</v>
      </c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>
        <v>1</v>
      </c>
      <c r="CS8" s="3"/>
      <c r="CT8" s="3"/>
      <c r="CU8" s="3">
        <v>4</v>
      </c>
      <c r="CV8" s="3"/>
      <c r="CW8" s="3"/>
      <c r="CX8" s="3"/>
      <c r="CY8" s="3"/>
      <c r="CZ8" s="3"/>
      <c r="DA8" s="3"/>
      <c r="DB8" s="3">
        <v>1</v>
      </c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>
        <v>17</v>
      </c>
      <c r="DR8" s="3"/>
      <c r="DS8" s="3"/>
      <c r="DT8" s="3">
        <f t="shared" si="4"/>
        <v>31</v>
      </c>
      <c r="DU8" s="3">
        <f t="shared" si="5"/>
        <v>8</v>
      </c>
      <c r="DV8" s="3">
        <v>29</v>
      </c>
      <c r="DW8" s="3">
        <v>460</v>
      </c>
      <c r="DX8" s="3">
        <v>3</v>
      </c>
    </row>
    <row r="9" spans="1:128" ht="15" customHeight="1">
      <c r="A9" s="3">
        <v>7</v>
      </c>
      <c r="B9" s="12" t="s">
        <v>48</v>
      </c>
      <c r="C9" s="12" t="e">
        <v>#N/A</v>
      </c>
      <c r="D9" s="3" t="e">
        <v>#N/A</v>
      </c>
      <c r="E9" s="3" t="e">
        <v>#N/A</v>
      </c>
      <c r="F9" s="12" t="s">
        <v>479</v>
      </c>
      <c r="G9" s="12" t="s">
        <v>479</v>
      </c>
      <c r="H9" s="12" t="s">
        <v>818</v>
      </c>
      <c r="I9" s="3">
        <v>5200</v>
      </c>
      <c r="J9" s="3" t="s">
        <v>1348</v>
      </c>
      <c r="K9" s="3" t="s">
        <v>897</v>
      </c>
      <c r="L9" s="3" t="s">
        <v>925</v>
      </c>
      <c r="M9" s="3">
        <v>40013</v>
      </c>
      <c r="N9" s="12"/>
      <c r="O9" s="14" t="s">
        <v>484</v>
      </c>
      <c r="P9" s="3"/>
      <c r="Q9" s="3">
        <v>1</v>
      </c>
      <c r="R9" s="3"/>
      <c r="S9" s="3">
        <v>24</v>
      </c>
      <c r="T9" s="3"/>
      <c r="U9" s="3">
        <v>3</v>
      </c>
      <c r="V9" s="3">
        <v>5</v>
      </c>
      <c r="W9" s="3"/>
      <c r="X9" s="3"/>
      <c r="Y9" s="3">
        <v>22</v>
      </c>
      <c r="Z9" s="3"/>
      <c r="AA9" s="3">
        <v>185</v>
      </c>
      <c r="AB9" s="3">
        <v>9</v>
      </c>
      <c r="AC9" s="3">
        <v>7</v>
      </c>
      <c r="AD9" s="3">
        <v>3</v>
      </c>
      <c r="AE9" s="3"/>
      <c r="AF9" s="3"/>
      <c r="AG9" s="3"/>
      <c r="AH9" s="3"/>
      <c r="AI9" s="3">
        <v>1</v>
      </c>
      <c r="AJ9" s="3">
        <v>206</v>
      </c>
      <c r="AK9" s="3">
        <v>10</v>
      </c>
      <c r="AL9" s="3">
        <f t="shared" si="0"/>
        <v>476</v>
      </c>
      <c r="AM9" s="3">
        <f t="shared" si="1"/>
        <v>12</v>
      </c>
      <c r="AN9" s="3">
        <v>374</v>
      </c>
      <c r="AO9" s="3"/>
      <c r="AP9" s="3"/>
      <c r="AQ9" s="3">
        <v>1</v>
      </c>
      <c r="AR9" s="3"/>
      <c r="AS9" s="3">
        <v>1</v>
      </c>
      <c r="AT9" s="3"/>
      <c r="AU9" s="3">
        <v>1</v>
      </c>
      <c r="AV9" s="3">
        <v>12</v>
      </c>
      <c r="AW9" s="3"/>
      <c r="AX9" s="3"/>
      <c r="AY9" s="3"/>
      <c r="AZ9" s="3">
        <v>1</v>
      </c>
      <c r="BA9" s="3"/>
      <c r="BB9" s="3"/>
      <c r="BC9" s="3">
        <f t="shared" si="2"/>
        <v>16</v>
      </c>
      <c r="BD9" s="3">
        <f t="shared" si="3"/>
        <v>5</v>
      </c>
      <c r="BE9" s="3">
        <v>16</v>
      </c>
      <c r="BF9" s="3"/>
      <c r="BG9" s="3">
        <v>12</v>
      </c>
      <c r="BH9" s="3"/>
      <c r="BI9" s="3"/>
      <c r="BJ9" s="3"/>
      <c r="BK9" s="3"/>
      <c r="BL9" s="3"/>
      <c r="BM9" s="3">
        <v>2</v>
      </c>
      <c r="BN9" s="3"/>
      <c r="BO9" s="3"/>
      <c r="BP9" s="3"/>
      <c r="BQ9" s="3"/>
      <c r="BR9" s="3">
        <v>17</v>
      </c>
      <c r="BS9" s="3">
        <v>3</v>
      </c>
      <c r="BT9" s="3"/>
      <c r="BU9" s="3">
        <v>1</v>
      </c>
      <c r="BV9" s="3"/>
      <c r="BW9" s="3"/>
      <c r="BX9" s="3"/>
      <c r="BY9" s="3"/>
      <c r="BZ9" s="3"/>
      <c r="CA9" s="3"/>
      <c r="CB9" s="3">
        <v>4</v>
      </c>
      <c r="CC9" s="3"/>
      <c r="CD9" s="3">
        <v>4</v>
      </c>
      <c r="CE9" s="3">
        <v>3</v>
      </c>
      <c r="CF9" s="3"/>
      <c r="CG9" s="3"/>
      <c r="CH9" s="3"/>
      <c r="CI9" s="3"/>
      <c r="CJ9" s="3"/>
      <c r="CK9" s="3"/>
      <c r="CL9" s="3"/>
      <c r="CM9" s="3"/>
      <c r="CN9" s="3">
        <v>1</v>
      </c>
      <c r="CO9" s="3">
        <v>1</v>
      </c>
      <c r="CP9" s="3"/>
      <c r="CQ9" s="3"/>
      <c r="CR9" s="3">
        <v>4</v>
      </c>
      <c r="CS9" s="3"/>
      <c r="CT9" s="3"/>
      <c r="CU9" s="3">
        <v>62</v>
      </c>
      <c r="CV9" s="3"/>
      <c r="CW9" s="3"/>
      <c r="CX9" s="3"/>
      <c r="CY9" s="3"/>
      <c r="CZ9" s="3"/>
      <c r="DA9" s="3"/>
      <c r="DB9" s="3">
        <v>5</v>
      </c>
      <c r="DC9" s="3"/>
      <c r="DD9" s="3"/>
      <c r="DE9" s="3">
        <v>31</v>
      </c>
      <c r="DF9" s="3"/>
      <c r="DG9" s="3">
        <v>2</v>
      </c>
      <c r="DH9" s="3"/>
      <c r="DI9" s="3"/>
      <c r="DJ9" s="3"/>
      <c r="DK9" s="3"/>
      <c r="DL9" s="3"/>
      <c r="DM9" s="3">
        <v>3</v>
      </c>
      <c r="DN9" s="3"/>
      <c r="DO9" s="3"/>
      <c r="DP9" s="3"/>
      <c r="DQ9" s="3">
        <v>26</v>
      </c>
      <c r="DR9" s="3">
        <v>1</v>
      </c>
      <c r="DS9" s="3"/>
      <c r="DT9" s="3">
        <f t="shared" si="4"/>
        <v>182</v>
      </c>
      <c r="DU9" s="3">
        <f t="shared" si="5"/>
        <v>18</v>
      </c>
      <c r="DV9" s="3">
        <v>123</v>
      </c>
      <c r="DW9" s="3">
        <v>446</v>
      </c>
      <c r="DX9" s="3">
        <v>3</v>
      </c>
    </row>
    <row r="10" spans="1:128" ht="15" customHeight="1">
      <c r="A10" s="3">
        <v>8</v>
      </c>
      <c r="B10" s="12" t="s">
        <v>48</v>
      </c>
      <c r="C10" s="12" t="e">
        <v>#N/A</v>
      </c>
      <c r="D10" s="3" t="e">
        <v>#N/A</v>
      </c>
      <c r="E10" s="3" t="e">
        <v>#N/A</v>
      </c>
      <c r="F10" s="12" t="s">
        <v>49</v>
      </c>
      <c r="G10" s="12" t="s">
        <v>1270</v>
      </c>
      <c r="H10" s="12" t="s">
        <v>807</v>
      </c>
      <c r="I10" s="3">
        <v>144792</v>
      </c>
      <c r="J10" s="3" t="s">
        <v>1349</v>
      </c>
      <c r="K10" s="3" t="s">
        <v>1350</v>
      </c>
      <c r="L10" s="3" t="s">
        <v>998</v>
      </c>
      <c r="M10" s="3">
        <v>9546993</v>
      </c>
      <c r="N10" s="12" t="s">
        <v>50</v>
      </c>
      <c r="O10" s="14" t="s">
        <v>56</v>
      </c>
      <c r="P10" s="3"/>
      <c r="Q10" s="3"/>
      <c r="R10" s="3"/>
      <c r="S10" s="3"/>
      <c r="T10" s="3"/>
      <c r="U10" s="3"/>
      <c r="V10" s="3"/>
      <c r="W10" s="3"/>
      <c r="X10" s="3"/>
      <c r="Y10" s="3">
        <v>17</v>
      </c>
      <c r="Z10" s="3"/>
      <c r="AA10" s="3">
        <v>8</v>
      </c>
      <c r="AB10" s="3"/>
      <c r="AC10" s="3"/>
      <c r="AD10" s="3"/>
      <c r="AE10" s="3"/>
      <c r="AF10" s="3"/>
      <c r="AG10" s="3"/>
      <c r="AH10" s="3"/>
      <c r="AI10" s="3"/>
      <c r="AJ10" s="3">
        <v>343</v>
      </c>
      <c r="AK10" s="3">
        <v>2</v>
      </c>
      <c r="AL10" s="3">
        <f t="shared" si="0"/>
        <v>370</v>
      </c>
      <c r="AM10" s="3">
        <f t="shared" si="1"/>
        <v>4</v>
      </c>
      <c r="AN10" s="3">
        <v>365</v>
      </c>
      <c r="AO10" s="3"/>
      <c r="AP10" s="3"/>
      <c r="AQ10" s="3"/>
      <c r="AR10" s="3"/>
      <c r="AS10" s="3"/>
      <c r="AT10" s="3"/>
      <c r="AU10" s="3"/>
      <c r="AV10" s="3">
        <v>5</v>
      </c>
      <c r="AW10" s="3"/>
      <c r="AX10" s="3"/>
      <c r="AY10" s="3"/>
      <c r="AZ10" s="3"/>
      <c r="BA10" s="3"/>
      <c r="BB10" s="3"/>
      <c r="BC10" s="3">
        <f t="shared" si="2"/>
        <v>5</v>
      </c>
      <c r="BD10" s="3">
        <f t="shared" si="3"/>
        <v>1</v>
      </c>
      <c r="BE10" s="3">
        <v>5</v>
      </c>
      <c r="BF10" s="3"/>
      <c r="BG10" s="3">
        <v>10</v>
      </c>
      <c r="BH10" s="3"/>
      <c r="BI10" s="3"/>
      <c r="BJ10" s="3"/>
      <c r="BK10" s="3"/>
      <c r="BL10" s="3">
        <v>1</v>
      </c>
      <c r="BM10" s="3"/>
      <c r="BN10" s="3"/>
      <c r="BO10" s="3"/>
      <c r="BP10" s="3"/>
      <c r="BQ10" s="3"/>
      <c r="BR10" s="3">
        <v>3</v>
      </c>
      <c r="BS10" s="3"/>
      <c r="BT10" s="3"/>
      <c r="BU10" s="3"/>
      <c r="BV10" s="3">
        <v>3</v>
      </c>
      <c r="BW10" s="3"/>
      <c r="BX10" s="3"/>
      <c r="BY10" s="3"/>
      <c r="BZ10" s="3"/>
      <c r="CA10" s="3"/>
      <c r="CB10" s="3">
        <v>2</v>
      </c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>
        <v>1</v>
      </c>
      <c r="CO10" s="3"/>
      <c r="CP10" s="3"/>
      <c r="CQ10" s="3">
        <v>1</v>
      </c>
      <c r="CR10" s="3">
        <v>2</v>
      </c>
      <c r="CS10" s="3"/>
      <c r="CT10" s="3"/>
      <c r="CU10" s="3">
        <v>6</v>
      </c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>
        <v>2</v>
      </c>
      <c r="DN10" s="3"/>
      <c r="DO10" s="3"/>
      <c r="DP10" s="3"/>
      <c r="DQ10" s="3">
        <v>27</v>
      </c>
      <c r="DR10" s="3"/>
      <c r="DS10" s="3"/>
      <c r="DT10" s="3">
        <f t="shared" si="4"/>
        <v>58</v>
      </c>
      <c r="DU10" s="3">
        <f t="shared" si="5"/>
        <v>11</v>
      </c>
      <c r="DV10" s="3">
        <v>51</v>
      </c>
      <c r="DW10" s="3">
        <v>415</v>
      </c>
      <c r="DX10" s="3">
        <v>3</v>
      </c>
    </row>
    <row r="11" spans="1:128" ht="15" customHeight="1">
      <c r="A11" s="3">
        <v>9</v>
      </c>
      <c r="B11" s="12" t="s">
        <v>105</v>
      </c>
      <c r="C11" s="12" t="e">
        <v>#N/A</v>
      </c>
      <c r="D11" s="3" t="e">
        <v>#N/A</v>
      </c>
      <c r="E11" s="3" t="e">
        <v>#N/A</v>
      </c>
      <c r="F11" s="12" t="s">
        <v>558</v>
      </c>
      <c r="G11" s="12" t="s">
        <v>558</v>
      </c>
      <c r="H11" s="12" t="s">
        <v>818</v>
      </c>
      <c r="I11" s="3">
        <v>1810</v>
      </c>
      <c r="J11" s="3" t="s">
        <v>1351</v>
      </c>
      <c r="K11" s="3" t="s">
        <v>897</v>
      </c>
      <c r="L11" s="3" t="s">
        <v>1352</v>
      </c>
      <c r="M11" s="3">
        <v>8173</v>
      </c>
      <c r="N11" s="12"/>
      <c r="O11" s="14" t="s">
        <v>563</v>
      </c>
      <c r="P11" s="3">
        <v>1</v>
      </c>
      <c r="Q11" s="3"/>
      <c r="R11" s="3"/>
      <c r="S11" s="3">
        <v>13</v>
      </c>
      <c r="T11" s="3"/>
      <c r="U11" s="3"/>
      <c r="V11" s="3"/>
      <c r="W11" s="3"/>
      <c r="X11" s="3"/>
      <c r="Y11" s="3">
        <v>3</v>
      </c>
      <c r="Z11" s="3"/>
      <c r="AA11" s="3">
        <v>359</v>
      </c>
      <c r="AB11" s="3">
        <v>68</v>
      </c>
      <c r="AC11" s="3">
        <v>73</v>
      </c>
      <c r="AD11" s="3">
        <v>3</v>
      </c>
      <c r="AE11" s="3"/>
      <c r="AF11" s="3"/>
      <c r="AG11" s="3"/>
      <c r="AH11" s="3"/>
      <c r="AI11" s="3"/>
      <c r="AJ11" s="3">
        <v>12</v>
      </c>
      <c r="AK11" s="3"/>
      <c r="AL11" s="3">
        <f t="shared" si="0"/>
        <v>532</v>
      </c>
      <c r="AM11" s="3">
        <f t="shared" si="1"/>
        <v>8</v>
      </c>
      <c r="AN11" s="3">
        <v>382</v>
      </c>
      <c r="AO11" s="3"/>
      <c r="AP11" s="3"/>
      <c r="AQ11" s="3"/>
      <c r="AR11" s="3"/>
      <c r="AS11" s="3">
        <v>2</v>
      </c>
      <c r="AT11" s="3"/>
      <c r="AU11" s="3"/>
      <c r="AV11" s="3">
        <v>3</v>
      </c>
      <c r="AW11" s="3"/>
      <c r="AX11" s="3"/>
      <c r="AY11" s="3"/>
      <c r="AZ11" s="3"/>
      <c r="BA11" s="3"/>
      <c r="BB11" s="3"/>
      <c r="BC11" s="3">
        <f t="shared" si="2"/>
        <v>5</v>
      </c>
      <c r="BD11" s="3">
        <f t="shared" si="3"/>
        <v>2</v>
      </c>
      <c r="BE11" s="3">
        <v>5</v>
      </c>
      <c r="BF11" s="3"/>
      <c r="BG11" s="3">
        <v>1</v>
      </c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>
        <v>1</v>
      </c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>
        <v>2</v>
      </c>
      <c r="CP11" s="3"/>
      <c r="CQ11" s="3"/>
      <c r="CR11" s="3">
        <v>2</v>
      </c>
      <c r="CS11" s="3"/>
      <c r="CT11" s="3"/>
      <c r="CU11" s="3">
        <v>6</v>
      </c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>
        <v>5</v>
      </c>
      <c r="DR11" s="3"/>
      <c r="DS11" s="3"/>
      <c r="DT11" s="3">
        <f t="shared" si="4"/>
        <v>17</v>
      </c>
      <c r="DU11" s="3">
        <f t="shared" si="5"/>
        <v>6</v>
      </c>
      <c r="DV11" s="3">
        <v>15</v>
      </c>
      <c r="DW11" s="3">
        <v>386</v>
      </c>
      <c r="DX11" s="3">
        <v>3</v>
      </c>
    </row>
    <row r="12" spans="1:128" ht="15" customHeight="1">
      <c r="A12" s="3">
        <v>10</v>
      </c>
      <c r="B12" s="12" t="s">
        <v>48</v>
      </c>
      <c r="C12" s="12" t="e">
        <v>#N/A</v>
      </c>
      <c r="D12" s="3" t="e">
        <v>#N/A</v>
      </c>
      <c r="E12" s="3" t="e">
        <v>#N/A</v>
      </c>
      <c r="F12" s="12" t="s">
        <v>101</v>
      </c>
      <c r="G12" s="12" t="s">
        <v>1353</v>
      </c>
      <c r="H12" s="12" t="s">
        <v>807</v>
      </c>
      <c r="I12" s="3">
        <v>105280</v>
      </c>
      <c r="J12" s="3" t="s">
        <v>1354</v>
      </c>
      <c r="K12" s="3" t="s">
        <v>968</v>
      </c>
      <c r="L12" s="3" t="s">
        <v>1355</v>
      </c>
      <c r="M12" s="3">
        <v>944130</v>
      </c>
      <c r="N12" s="12" t="s">
        <v>79</v>
      </c>
      <c r="O12" s="14" t="s">
        <v>104</v>
      </c>
      <c r="P12" s="3"/>
      <c r="Q12" s="3"/>
      <c r="R12" s="3"/>
      <c r="S12" s="3"/>
      <c r="T12" s="3"/>
      <c r="U12" s="3">
        <v>2</v>
      </c>
      <c r="V12" s="3">
        <v>4</v>
      </c>
      <c r="W12" s="3"/>
      <c r="X12" s="3"/>
      <c r="Y12" s="3">
        <v>4</v>
      </c>
      <c r="Z12" s="3"/>
      <c r="AA12" s="3">
        <v>30</v>
      </c>
      <c r="AB12" s="3"/>
      <c r="AC12" s="3"/>
      <c r="AD12" s="3"/>
      <c r="AE12" s="3"/>
      <c r="AF12" s="3"/>
      <c r="AG12" s="3"/>
      <c r="AH12" s="3"/>
      <c r="AI12" s="3"/>
      <c r="AJ12" s="3">
        <v>298</v>
      </c>
      <c r="AK12" s="3">
        <v>16</v>
      </c>
      <c r="AL12" s="3">
        <f t="shared" si="0"/>
        <v>354</v>
      </c>
      <c r="AM12" s="3">
        <f t="shared" si="1"/>
        <v>6</v>
      </c>
      <c r="AN12" s="3">
        <v>327</v>
      </c>
      <c r="AO12" s="3"/>
      <c r="AP12" s="3"/>
      <c r="AQ12" s="3">
        <v>1</v>
      </c>
      <c r="AR12" s="3"/>
      <c r="AS12" s="3"/>
      <c r="AT12" s="3"/>
      <c r="AU12" s="3"/>
      <c r="AV12" s="3">
        <v>3</v>
      </c>
      <c r="AW12" s="3"/>
      <c r="AX12" s="3"/>
      <c r="AY12" s="3"/>
      <c r="AZ12" s="3">
        <v>1</v>
      </c>
      <c r="BA12" s="3"/>
      <c r="BB12" s="3"/>
      <c r="BC12" s="3">
        <f t="shared" si="2"/>
        <v>5</v>
      </c>
      <c r="BD12" s="3">
        <f t="shared" si="3"/>
        <v>3</v>
      </c>
      <c r="BE12" s="3">
        <v>4</v>
      </c>
      <c r="BF12" s="3"/>
      <c r="BG12" s="3">
        <v>19</v>
      </c>
      <c r="BH12" s="3">
        <v>1</v>
      </c>
      <c r="BI12" s="3"/>
      <c r="BJ12" s="3"/>
      <c r="BK12" s="3"/>
      <c r="BL12" s="3"/>
      <c r="BM12" s="3"/>
      <c r="BN12" s="3"/>
      <c r="BO12" s="3"/>
      <c r="BP12" s="3"/>
      <c r="BQ12" s="3"/>
      <c r="BR12" s="3">
        <v>15</v>
      </c>
      <c r="BS12" s="3">
        <v>2</v>
      </c>
      <c r="BT12" s="3"/>
      <c r="BU12" s="3"/>
      <c r="BV12" s="3"/>
      <c r="BW12" s="3"/>
      <c r="BX12" s="3"/>
      <c r="BY12" s="3"/>
      <c r="BZ12" s="3"/>
      <c r="CA12" s="3"/>
      <c r="CB12" s="3">
        <v>3</v>
      </c>
      <c r="CC12" s="3"/>
      <c r="CD12" s="3">
        <v>1</v>
      </c>
      <c r="CE12" s="3"/>
      <c r="CF12" s="3"/>
      <c r="CG12" s="3"/>
      <c r="CH12" s="3"/>
      <c r="CI12" s="3"/>
      <c r="CJ12" s="3"/>
      <c r="CK12" s="3"/>
      <c r="CL12" s="3"/>
      <c r="CM12" s="3"/>
      <c r="CN12" s="3">
        <v>1</v>
      </c>
      <c r="CO12" s="3">
        <v>1</v>
      </c>
      <c r="CP12" s="3"/>
      <c r="CQ12" s="3"/>
      <c r="CR12" s="3">
        <v>1</v>
      </c>
      <c r="CS12" s="3"/>
      <c r="CT12" s="3"/>
      <c r="CU12" s="3">
        <v>51</v>
      </c>
      <c r="CV12" s="3"/>
      <c r="CW12" s="3"/>
      <c r="CX12" s="3"/>
      <c r="CY12" s="3"/>
      <c r="CZ12" s="3"/>
      <c r="DA12" s="3"/>
      <c r="DB12" s="3">
        <v>1</v>
      </c>
      <c r="DC12" s="3"/>
      <c r="DD12" s="3"/>
      <c r="DE12" s="3"/>
      <c r="DF12" s="3"/>
      <c r="DG12" s="3">
        <v>2</v>
      </c>
      <c r="DH12" s="3"/>
      <c r="DI12" s="3"/>
      <c r="DJ12" s="3"/>
      <c r="DK12" s="3"/>
      <c r="DL12" s="3"/>
      <c r="DM12" s="3">
        <v>2</v>
      </c>
      <c r="DN12" s="3"/>
      <c r="DO12" s="3"/>
      <c r="DP12" s="3">
        <v>2</v>
      </c>
      <c r="DQ12" s="3">
        <v>22</v>
      </c>
      <c r="DR12" s="3">
        <v>1</v>
      </c>
      <c r="DS12" s="3"/>
      <c r="DT12" s="3">
        <f t="shared" si="4"/>
        <v>125</v>
      </c>
      <c r="DU12" s="3">
        <f t="shared" si="5"/>
        <v>16</v>
      </c>
      <c r="DV12" s="3">
        <v>89</v>
      </c>
      <c r="DW12" s="3">
        <v>380</v>
      </c>
      <c r="DX12" s="3">
        <v>3</v>
      </c>
    </row>
    <row r="13" spans="1:128" ht="15" customHeight="1">
      <c r="A13" s="3">
        <v>11</v>
      </c>
      <c r="B13" s="12" t="s">
        <v>105</v>
      </c>
      <c r="C13" s="12" t="e">
        <v>#N/A</v>
      </c>
      <c r="D13" s="3" t="e">
        <v>#N/A</v>
      </c>
      <c r="E13" s="3" t="e">
        <v>#N/A</v>
      </c>
      <c r="F13" s="12" t="s">
        <v>243</v>
      </c>
      <c r="G13" s="12" t="s">
        <v>1356</v>
      </c>
      <c r="H13" s="12" t="s">
        <v>807</v>
      </c>
      <c r="I13" s="3">
        <v>878</v>
      </c>
      <c r="J13" s="3" t="s">
        <v>1357</v>
      </c>
      <c r="K13" s="3" t="s">
        <v>1358</v>
      </c>
      <c r="L13" s="3" t="s">
        <v>940</v>
      </c>
      <c r="M13" s="3">
        <v>33860</v>
      </c>
      <c r="N13" s="12" t="s">
        <v>244</v>
      </c>
      <c r="O13" s="14" t="s">
        <v>1359</v>
      </c>
      <c r="P13" s="3"/>
      <c r="Q13" s="3"/>
      <c r="R13" s="3">
        <v>3</v>
      </c>
      <c r="S13" s="3">
        <v>1</v>
      </c>
      <c r="T13" s="3"/>
      <c r="U13" s="3"/>
      <c r="V13" s="3">
        <v>1</v>
      </c>
      <c r="W13" s="3"/>
      <c r="X13" s="3"/>
      <c r="Y13" s="3">
        <v>3</v>
      </c>
      <c r="Z13" s="3"/>
      <c r="AA13" s="3">
        <v>21</v>
      </c>
      <c r="AB13" s="3">
        <v>14</v>
      </c>
      <c r="AC13" s="3">
        <v>9</v>
      </c>
      <c r="AD13" s="3">
        <v>13</v>
      </c>
      <c r="AE13" s="3"/>
      <c r="AF13" s="3"/>
      <c r="AG13" s="3"/>
      <c r="AH13" s="3"/>
      <c r="AI13" s="3"/>
      <c r="AJ13" s="3">
        <v>324</v>
      </c>
      <c r="AK13" s="3">
        <v>4</v>
      </c>
      <c r="AL13" s="3">
        <f t="shared" si="0"/>
        <v>393</v>
      </c>
      <c r="AM13" s="3">
        <f t="shared" si="1"/>
        <v>10</v>
      </c>
      <c r="AN13" s="3">
        <v>335</v>
      </c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>
        <f t="shared" si="2"/>
        <v>0</v>
      </c>
      <c r="BD13" s="3">
        <f t="shared" si="3"/>
        <v>0</v>
      </c>
      <c r="BE13" s="3">
        <v>0</v>
      </c>
      <c r="BF13" s="3"/>
      <c r="BG13" s="3">
        <v>1</v>
      </c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>
        <v>2</v>
      </c>
      <c r="CC13" s="3"/>
      <c r="CD13" s="3">
        <v>1</v>
      </c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>
        <v>3</v>
      </c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>
        <v>23</v>
      </c>
      <c r="DR13" s="3"/>
      <c r="DS13" s="3"/>
      <c r="DT13" s="3">
        <f t="shared" si="4"/>
        <v>30</v>
      </c>
      <c r="DU13" s="3">
        <f t="shared" si="5"/>
        <v>5</v>
      </c>
      <c r="DV13" s="3">
        <v>27</v>
      </c>
      <c r="DW13" s="3">
        <v>345</v>
      </c>
      <c r="DX13" s="3">
        <v>3</v>
      </c>
    </row>
    <row r="14" spans="1:128" ht="15" customHeight="1">
      <c r="A14" s="3">
        <v>12</v>
      </c>
      <c r="B14" s="12" t="s">
        <v>48</v>
      </c>
      <c r="C14" s="12" t="e">
        <v>#N/A</v>
      </c>
      <c r="D14" s="3" t="e">
        <v>#N/A</v>
      </c>
      <c r="E14" s="3" t="e">
        <v>#N/A</v>
      </c>
      <c r="F14" s="12" t="s">
        <v>125</v>
      </c>
      <c r="G14" s="12" t="s">
        <v>125</v>
      </c>
      <c r="H14" s="12" t="s">
        <v>807</v>
      </c>
      <c r="I14" s="3">
        <v>11454</v>
      </c>
      <c r="J14" s="3" t="s">
        <v>1360</v>
      </c>
      <c r="K14" s="3" t="s">
        <v>1361</v>
      </c>
      <c r="L14" s="3" t="s">
        <v>1362</v>
      </c>
      <c r="M14" s="3">
        <v>123849</v>
      </c>
      <c r="N14" s="12" t="s">
        <v>126</v>
      </c>
      <c r="O14" s="14" t="s">
        <v>130</v>
      </c>
      <c r="P14" s="3"/>
      <c r="Q14" s="3"/>
      <c r="R14" s="3">
        <v>1</v>
      </c>
      <c r="S14" s="3"/>
      <c r="T14" s="3"/>
      <c r="U14" s="3"/>
      <c r="V14" s="3"/>
      <c r="W14" s="3"/>
      <c r="X14" s="3"/>
      <c r="Y14" s="3">
        <v>6</v>
      </c>
      <c r="Z14" s="3"/>
      <c r="AA14" s="3">
        <v>196</v>
      </c>
      <c r="AB14" s="3">
        <v>141</v>
      </c>
      <c r="AC14" s="3">
        <v>118</v>
      </c>
      <c r="AD14" s="3">
        <v>1</v>
      </c>
      <c r="AE14" s="3">
        <v>9</v>
      </c>
      <c r="AF14" s="3"/>
      <c r="AG14" s="3"/>
      <c r="AH14" s="3"/>
      <c r="AI14" s="3"/>
      <c r="AJ14" s="3">
        <v>18</v>
      </c>
      <c r="AK14" s="3">
        <v>1</v>
      </c>
      <c r="AL14" s="3">
        <f t="shared" si="0"/>
        <v>491</v>
      </c>
      <c r="AM14" s="3">
        <f t="shared" si="1"/>
        <v>9</v>
      </c>
      <c r="AN14" s="3">
        <v>301</v>
      </c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>
        <f t="shared" si="2"/>
        <v>0</v>
      </c>
      <c r="BD14" s="3">
        <f t="shared" si="3"/>
        <v>0</v>
      </c>
      <c r="BE14" s="3">
        <v>0</v>
      </c>
      <c r="BF14" s="3"/>
      <c r="BG14" s="3">
        <v>10</v>
      </c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>
        <v>2</v>
      </c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>
        <v>1</v>
      </c>
      <c r="CO14" s="3"/>
      <c r="CP14" s="3"/>
      <c r="CQ14" s="3"/>
      <c r="CR14" s="3">
        <v>6</v>
      </c>
      <c r="CS14" s="3"/>
      <c r="CT14" s="3"/>
      <c r="CU14" s="3">
        <v>13</v>
      </c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>
        <v>30</v>
      </c>
      <c r="DR14" s="3">
        <v>1</v>
      </c>
      <c r="DS14" s="3"/>
      <c r="DT14" s="3">
        <f t="shared" si="4"/>
        <v>63</v>
      </c>
      <c r="DU14" s="3">
        <f t="shared" si="5"/>
        <v>7</v>
      </c>
      <c r="DV14" s="3">
        <v>54</v>
      </c>
      <c r="DW14" s="3">
        <v>326</v>
      </c>
      <c r="DX14" s="3">
        <v>3</v>
      </c>
    </row>
    <row r="15" spans="1:128" ht="15" customHeight="1">
      <c r="A15" s="3">
        <v>13</v>
      </c>
      <c r="B15" s="12" t="s">
        <v>85</v>
      </c>
      <c r="C15" s="12" t="e">
        <v>#N/A</v>
      </c>
      <c r="D15" s="3" t="e">
        <v>#N/A</v>
      </c>
      <c r="E15" s="3" t="e">
        <v>#N/A</v>
      </c>
      <c r="F15" s="12" t="s">
        <v>257</v>
      </c>
      <c r="G15" s="12" t="s">
        <v>1363</v>
      </c>
      <c r="H15" s="12" t="s">
        <v>807</v>
      </c>
      <c r="I15" s="3">
        <v>3064</v>
      </c>
      <c r="J15" s="3" t="s">
        <v>1364</v>
      </c>
      <c r="K15" s="3" t="s">
        <v>816</v>
      </c>
      <c r="L15" s="3" t="s">
        <v>1048</v>
      </c>
      <c r="M15" s="3">
        <v>77594</v>
      </c>
      <c r="N15" s="12" t="s">
        <v>1285</v>
      </c>
      <c r="O15" s="14" t="s">
        <v>261</v>
      </c>
      <c r="P15" s="3"/>
      <c r="Q15" s="3"/>
      <c r="R15" s="3"/>
      <c r="S15" s="3">
        <v>3</v>
      </c>
      <c r="T15" s="3"/>
      <c r="U15" s="3">
        <v>1</v>
      </c>
      <c r="V15" s="3"/>
      <c r="W15" s="3"/>
      <c r="X15" s="3"/>
      <c r="Y15" s="3"/>
      <c r="Z15" s="3">
        <v>1</v>
      </c>
      <c r="AA15" s="3">
        <v>225</v>
      </c>
      <c r="AB15" s="3">
        <v>317</v>
      </c>
      <c r="AC15" s="3"/>
      <c r="AD15" s="3">
        <v>1</v>
      </c>
      <c r="AE15" s="3"/>
      <c r="AF15" s="3"/>
      <c r="AG15" s="3"/>
      <c r="AH15" s="3"/>
      <c r="AI15" s="3"/>
      <c r="AJ15" s="3"/>
      <c r="AK15" s="3"/>
      <c r="AL15" s="3">
        <f t="shared" si="0"/>
        <v>548</v>
      </c>
      <c r="AM15" s="3">
        <f t="shared" si="1"/>
        <v>6</v>
      </c>
      <c r="AN15" s="3">
        <v>320</v>
      </c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>
        <v>18</v>
      </c>
      <c r="BA15" s="3"/>
      <c r="BB15" s="3"/>
      <c r="BC15" s="3">
        <f t="shared" si="2"/>
        <v>18</v>
      </c>
      <c r="BD15" s="3">
        <f t="shared" si="3"/>
        <v>1</v>
      </c>
      <c r="BE15" s="3">
        <v>18</v>
      </c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>
        <v>1</v>
      </c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>
        <v>2</v>
      </c>
      <c r="CO15" s="3"/>
      <c r="CP15" s="3"/>
      <c r="CQ15" s="3"/>
      <c r="CR15" s="3"/>
      <c r="CS15" s="3"/>
      <c r="CT15" s="3"/>
      <c r="CU15" s="3">
        <v>2</v>
      </c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>
        <f t="shared" si="4"/>
        <v>5</v>
      </c>
      <c r="DU15" s="3">
        <f t="shared" si="5"/>
        <v>3</v>
      </c>
      <c r="DV15" s="3">
        <v>5</v>
      </c>
      <c r="DW15" s="3">
        <v>320</v>
      </c>
      <c r="DX15" s="3">
        <v>3</v>
      </c>
    </row>
    <row r="16" spans="1:128" ht="15" customHeight="1">
      <c r="A16" s="3">
        <v>14</v>
      </c>
      <c r="B16" s="12" t="s">
        <v>85</v>
      </c>
      <c r="C16" s="12" t="e">
        <v>#N/A</v>
      </c>
      <c r="D16" s="3" t="e">
        <v>#N/A</v>
      </c>
      <c r="E16" s="3" t="e">
        <v>#N/A</v>
      </c>
      <c r="F16" s="12" t="s">
        <v>112</v>
      </c>
      <c r="G16" s="12" t="s">
        <v>1365</v>
      </c>
      <c r="H16" s="12" t="s">
        <v>807</v>
      </c>
      <c r="I16" s="3">
        <v>224585</v>
      </c>
      <c r="J16" s="3" t="s">
        <v>1366</v>
      </c>
      <c r="K16" s="3" t="s">
        <v>838</v>
      </c>
      <c r="L16" s="3" t="s">
        <v>1367</v>
      </c>
      <c r="M16" s="3">
        <v>52272341</v>
      </c>
      <c r="N16" s="12" t="s">
        <v>79</v>
      </c>
      <c r="O16" s="14" t="s">
        <v>117</v>
      </c>
      <c r="P16" s="3"/>
      <c r="Q16" s="3"/>
      <c r="R16" s="3"/>
      <c r="S16" s="3"/>
      <c r="T16" s="3"/>
      <c r="U16" s="3">
        <v>1</v>
      </c>
      <c r="V16" s="3"/>
      <c r="W16" s="3"/>
      <c r="X16" s="3"/>
      <c r="Y16" s="3">
        <v>44</v>
      </c>
      <c r="Z16" s="3"/>
      <c r="AA16" s="3">
        <v>23</v>
      </c>
      <c r="AB16" s="3"/>
      <c r="AC16" s="3">
        <v>2</v>
      </c>
      <c r="AD16" s="3"/>
      <c r="AE16" s="3"/>
      <c r="AF16" s="3"/>
      <c r="AG16" s="3"/>
      <c r="AH16" s="3"/>
      <c r="AI16" s="3"/>
      <c r="AJ16" s="3">
        <v>299</v>
      </c>
      <c r="AK16" s="3">
        <v>1</v>
      </c>
      <c r="AL16" s="3">
        <f t="shared" si="0"/>
        <v>370</v>
      </c>
      <c r="AM16" s="3">
        <f t="shared" si="1"/>
        <v>6</v>
      </c>
      <c r="AN16" s="3">
        <v>304</v>
      </c>
      <c r="AO16" s="3"/>
      <c r="AP16" s="3"/>
      <c r="AQ16" s="3"/>
      <c r="AR16" s="3"/>
      <c r="AS16" s="3"/>
      <c r="AT16" s="3"/>
      <c r="AU16" s="3"/>
      <c r="AV16" s="3">
        <v>1</v>
      </c>
      <c r="AW16" s="3"/>
      <c r="AX16" s="3"/>
      <c r="AY16" s="3"/>
      <c r="AZ16" s="3">
        <v>1</v>
      </c>
      <c r="BA16" s="3"/>
      <c r="BB16" s="3"/>
      <c r="BC16" s="3">
        <f t="shared" si="2"/>
        <v>2</v>
      </c>
      <c r="BD16" s="3">
        <f t="shared" si="3"/>
        <v>2</v>
      </c>
      <c r="BE16" s="3">
        <v>2</v>
      </c>
      <c r="BF16" s="3"/>
      <c r="BG16" s="3">
        <v>1</v>
      </c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>
        <v>3</v>
      </c>
      <c r="CO16" s="3"/>
      <c r="CP16" s="3"/>
      <c r="CQ16" s="3"/>
      <c r="CR16" s="3"/>
      <c r="CS16" s="3"/>
      <c r="CT16" s="3"/>
      <c r="CU16" s="3">
        <v>1</v>
      </c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>
        <v>1</v>
      </c>
      <c r="DR16" s="3"/>
      <c r="DS16" s="3"/>
      <c r="DT16" s="3">
        <f t="shared" si="4"/>
        <v>6</v>
      </c>
      <c r="DU16" s="3">
        <f t="shared" si="5"/>
        <v>4</v>
      </c>
      <c r="DV16" s="3">
        <v>5</v>
      </c>
      <c r="DW16" s="3">
        <v>308</v>
      </c>
      <c r="DX16" s="3">
        <v>3</v>
      </c>
    </row>
    <row r="17" spans="1:128" ht="15" customHeight="1">
      <c r="A17" s="3">
        <v>15</v>
      </c>
      <c r="B17" s="12"/>
      <c r="C17" s="12" t="e">
        <v>#N/A</v>
      </c>
      <c r="D17" s="3" t="e">
        <v>#N/A</v>
      </c>
      <c r="E17" s="3" t="e">
        <v>#N/A</v>
      </c>
      <c r="F17" s="12" t="s">
        <v>524</v>
      </c>
      <c r="G17" s="12" t="s">
        <v>524</v>
      </c>
      <c r="H17" s="12" t="s">
        <v>818</v>
      </c>
      <c r="I17" s="3">
        <v>18312</v>
      </c>
      <c r="J17" s="3" t="s">
        <v>1368</v>
      </c>
      <c r="K17" s="3" t="s">
        <v>968</v>
      </c>
      <c r="L17" s="3" t="s">
        <v>1369</v>
      </c>
      <c r="M17" s="3">
        <v>45053</v>
      </c>
      <c r="N17" s="12"/>
      <c r="O17" s="14" t="s">
        <v>527</v>
      </c>
      <c r="P17" s="3"/>
      <c r="Q17" s="3">
        <v>5</v>
      </c>
      <c r="R17" s="3">
        <v>1</v>
      </c>
      <c r="S17" s="3">
        <v>51</v>
      </c>
      <c r="T17" s="3"/>
      <c r="U17" s="3">
        <v>8</v>
      </c>
      <c r="V17" s="3">
        <v>1</v>
      </c>
      <c r="W17" s="3"/>
      <c r="X17" s="3"/>
      <c r="Y17" s="3">
        <v>3</v>
      </c>
      <c r="Z17" s="3"/>
      <c r="AA17" s="3">
        <v>37</v>
      </c>
      <c r="AB17" s="3">
        <v>4</v>
      </c>
      <c r="AC17" s="3">
        <v>4</v>
      </c>
      <c r="AD17" s="3">
        <v>4</v>
      </c>
      <c r="AE17" s="3"/>
      <c r="AF17" s="3"/>
      <c r="AG17" s="3">
        <v>1</v>
      </c>
      <c r="AH17" s="3"/>
      <c r="AI17" s="3"/>
      <c r="AJ17" s="3">
        <v>1</v>
      </c>
      <c r="AK17" s="3">
        <v>22</v>
      </c>
      <c r="AL17" s="3">
        <f t="shared" si="0"/>
        <v>142</v>
      </c>
      <c r="AM17" s="3">
        <f t="shared" si="1"/>
        <v>13</v>
      </c>
      <c r="AN17" s="3">
        <v>96</v>
      </c>
      <c r="AO17" s="3"/>
      <c r="AP17" s="3">
        <v>2</v>
      </c>
      <c r="AQ17" s="3">
        <v>5</v>
      </c>
      <c r="AR17" s="3">
        <v>4</v>
      </c>
      <c r="AS17" s="3">
        <v>15</v>
      </c>
      <c r="AT17" s="3">
        <v>2</v>
      </c>
      <c r="AU17" s="3">
        <v>16</v>
      </c>
      <c r="AV17" s="3">
        <v>2</v>
      </c>
      <c r="AW17" s="3">
        <v>4</v>
      </c>
      <c r="AX17" s="3">
        <v>4</v>
      </c>
      <c r="AY17" s="3">
        <v>1</v>
      </c>
      <c r="AZ17" s="3">
        <v>10</v>
      </c>
      <c r="BA17" s="3">
        <v>4</v>
      </c>
      <c r="BB17" s="3"/>
      <c r="BC17" s="3">
        <f t="shared" si="2"/>
        <v>69</v>
      </c>
      <c r="BD17" s="3">
        <f t="shared" si="3"/>
        <v>12</v>
      </c>
      <c r="BE17" s="3">
        <v>54</v>
      </c>
      <c r="BF17" s="3"/>
      <c r="BG17" s="3">
        <v>156</v>
      </c>
      <c r="BH17" s="3">
        <v>1</v>
      </c>
      <c r="BI17" s="3"/>
      <c r="BJ17" s="3">
        <v>3</v>
      </c>
      <c r="BK17" s="3"/>
      <c r="BL17" s="3"/>
      <c r="BM17" s="3"/>
      <c r="BN17" s="3">
        <v>1</v>
      </c>
      <c r="BO17" s="3"/>
      <c r="BP17" s="3"/>
      <c r="BQ17" s="3"/>
      <c r="BR17" s="3">
        <v>155</v>
      </c>
      <c r="BS17" s="3"/>
      <c r="BT17" s="3">
        <v>2</v>
      </c>
      <c r="BU17" s="3"/>
      <c r="BV17" s="3"/>
      <c r="BW17" s="3">
        <v>1</v>
      </c>
      <c r="BX17" s="3">
        <v>1</v>
      </c>
      <c r="BY17" s="3"/>
      <c r="BZ17" s="3"/>
      <c r="CA17" s="3">
        <v>1</v>
      </c>
      <c r="CB17" s="3"/>
      <c r="CC17" s="3"/>
      <c r="CD17" s="3">
        <v>2</v>
      </c>
      <c r="CE17" s="3">
        <v>3</v>
      </c>
      <c r="CF17" s="3">
        <v>1</v>
      </c>
      <c r="CG17" s="3">
        <v>1</v>
      </c>
      <c r="CH17" s="3"/>
      <c r="CI17" s="3"/>
      <c r="CJ17" s="3"/>
      <c r="CK17" s="3"/>
      <c r="CL17" s="3"/>
      <c r="CM17" s="3"/>
      <c r="CN17" s="3">
        <v>37</v>
      </c>
      <c r="CO17" s="3">
        <v>3</v>
      </c>
      <c r="CP17" s="3"/>
      <c r="CQ17" s="3"/>
      <c r="CR17" s="3">
        <v>1</v>
      </c>
      <c r="CS17" s="3"/>
      <c r="CT17" s="3"/>
      <c r="CU17" s="3">
        <v>9</v>
      </c>
      <c r="CV17" s="3">
        <v>1</v>
      </c>
      <c r="CW17" s="3"/>
      <c r="CX17" s="3"/>
      <c r="CY17" s="3"/>
      <c r="CZ17" s="3"/>
      <c r="DA17" s="3"/>
      <c r="DB17" s="3">
        <v>29</v>
      </c>
      <c r="DC17" s="3"/>
      <c r="DD17" s="3"/>
      <c r="DE17" s="3"/>
      <c r="DF17" s="3"/>
      <c r="DG17" s="3">
        <v>11</v>
      </c>
      <c r="DH17" s="3"/>
      <c r="DI17" s="3">
        <v>1</v>
      </c>
      <c r="DJ17" s="3"/>
      <c r="DK17" s="3"/>
      <c r="DL17" s="3"/>
      <c r="DM17" s="3"/>
      <c r="DN17" s="3"/>
      <c r="DO17" s="3"/>
      <c r="DP17" s="3">
        <v>3</v>
      </c>
      <c r="DQ17" s="3">
        <v>7</v>
      </c>
      <c r="DR17" s="3"/>
      <c r="DS17" s="3">
        <v>1</v>
      </c>
      <c r="DT17" s="3">
        <f t="shared" si="4"/>
        <v>431</v>
      </c>
      <c r="DU17" s="3">
        <f t="shared" si="5"/>
        <v>24</v>
      </c>
      <c r="DV17" s="3">
        <v>227</v>
      </c>
      <c r="DW17" s="3">
        <v>297</v>
      </c>
      <c r="DX17" s="3">
        <v>3</v>
      </c>
    </row>
    <row r="18" spans="1:128" ht="15" customHeight="1">
      <c r="A18" s="3">
        <v>16</v>
      </c>
      <c r="B18" s="12" t="s">
        <v>85</v>
      </c>
      <c r="C18" s="12" t="e">
        <v>#N/A</v>
      </c>
      <c r="D18" s="3" t="e">
        <v>#N/A</v>
      </c>
      <c r="E18" s="3" t="e">
        <v>#N/A</v>
      </c>
      <c r="F18" s="12" t="s">
        <v>207</v>
      </c>
      <c r="G18" s="12" t="s">
        <v>207</v>
      </c>
      <c r="H18" s="12" t="s">
        <v>807</v>
      </c>
      <c r="I18" s="3">
        <v>23144</v>
      </c>
      <c r="J18" s="3" t="s">
        <v>1370</v>
      </c>
      <c r="K18" s="3" t="s">
        <v>853</v>
      </c>
      <c r="L18" s="3" t="s">
        <v>1031</v>
      </c>
      <c r="M18" s="3">
        <v>13192600</v>
      </c>
      <c r="N18" s="12" t="s">
        <v>208</v>
      </c>
      <c r="O18" s="14" t="s">
        <v>212</v>
      </c>
      <c r="P18" s="3"/>
      <c r="Q18" s="3"/>
      <c r="R18" s="3">
        <v>10</v>
      </c>
      <c r="S18" s="3"/>
      <c r="T18" s="3"/>
      <c r="U18" s="3"/>
      <c r="V18" s="3"/>
      <c r="W18" s="3"/>
      <c r="X18" s="3"/>
      <c r="Y18" s="3">
        <v>33</v>
      </c>
      <c r="Z18" s="3"/>
      <c r="AA18" s="3">
        <v>19</v>
      </c>
      <c r="AB18" s="3">
        <v>4</v>
      </c>
      <c r="AC18" s="3">
        <v>8</v>
      </c>
      <c r="AD18" s="3">
        <v>6</v>
      </c>
      <c r="AE18" s="3"/>
      <c r="AF18" s="3"/>
      <c r="AG18" s="3"/>
      <c r="AH18" s="3"/>
      <c r="AI18" s="3"/>
      <c r="AJ18" s="3">
        <v>213</v>
      </c>
      <c r="AK18" s="3"/>
      <c r="AL18" s="3">
        <f t="shared" si="0"/>
        <v>293</v>
      </c>
      <c r="AM18" s="3">
        <f t="shared" si="1"/>
        <v>7</v>
      </c>
      <c r="AN18" s="3">
        <v>259</v>
      </c>
      <c r="AO18" s="3"/>
      <c r="AP18" s="3"/>
      <c r="AQ18" s="3"/>
      <c r="AR18" s="3"/>
      <c r="AS18" s="3"/>
      <c r="AT18" s="3"/>
      <c r="AU18" s="3"/>
      <c r="AV18" s="3">
        <v>1</v>
      </c>
      <c r="AW18" s="3"/>
      <c r="AX18" s="3"/>
      <c r="AY18" s="3"/>
      <c r="AZ18" s="3"/>
      <c r="BA18" s="3"/>
      <c r="BB18" s="3"/>
      <c r="BC18" s="3">
        <f t="shared" si="2"/>
        <v>1</v>
      </c>
      <c r="BD18" s="3">
        <f t="shared" si="3"/>
        <v>1</v>
      </c>
      <c r="BE18" s="3">
        <v>1</v>
      </c>
      <c r="BF18" s="3"/>
      <c r="BG18" s="3">
        <v>5</v>
      </c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>
        <v>2</v>
      </c>
      <c r="BS18" s="3"/>
      <c r="BT18" s="3"/>
      <c r="BU18" s="3"/>
      <c r="BV18" s="3">
        <v>1</v>
      </c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>
        <v>2</v>
      </c>
      <c r="CO18" s="3"/>
      <c r="CP18" s="3"/>
      <c r="CQ18" s="3"/>
      <c r="CR18" s="3"/>
      <c r="CS18" s="3"/>
      <c r="CT18" s="3"/>
      <c r="CU18" s="3">
        <v>14</v>
      </c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>
        <v>10</v>
      </c>
      <c r="DR18" s="3"/>
      <c r="DS18" s="3"/>
      <c r="DT18" s="3">
        <f t="shared" si="4"/>
        <v>34</v>
      </c>
      <c r="DU18" s="3">
        <f t="shared" si="5"/>
        <v>6</v>
      </c>
      <c r="DV18" s="3">
        <v>27</v>
      </c>
      <c r="DW18" s="3">
        <v>280</v>
      </c>
      <c r="DX18" s="3">
        <v>3</v>
      </c>
    </row>
    <row r="19" spans="1:128" ht="15" customHeight="1">
      <c r="A19" s="3">
        <v>17</v>
      </c>
      <c r="B19" s="12" t="s">
        <v>85</v>
      </c>
      <c r="C19" s="12" t="e">
        <v>#N/A</v>
      </c>
      <c r="D19" s="3" t="e">
        <v>#N/A</v>
      </c>
      <c r="E19" s="3" t="e">
        <v>#N/A</v>
      </c>
      <c r="F19" s="12" t="s">
        <v>94</v>
      </c>
      <c r="G19" s="12" t="s">
        <v>1371</v>
      </c>
      <c r="H19" s="12" t="s">
        <v>807</v>
      </c>
      <c r="I19" s="3">
        <v>20102</v>
      </c>
      <c r="J19" s="3" t="s">
        <v>1372</v>
      </c>
      <c r="K19" s="3" t="s">
        <v>1373</v>
      </c>
      <c r="L19" s="3" t="s">
        <v>1057</v>
      </c>
      <c r="M19" s="3">
        <v>2813899</v>
      </c>
      <c r="N19" s="12" t="s">
        <v>95</v>
      </c>
      <c r="O19" s="14" t="s">
        <v>100</v>
      </c>
      <c r="P19" s="3"/>
      <c r="Q19" s="3"/>
      <c r="R19" s="3"/>
      <c r="S19" s="3">
        <v>1</v>
      </c>
      <c r="T19" s="3"/>
      <c r="U19" s="3"/>
      <c r="V19" s="3">
        <v>2</v>
      </c>
      <c r="W19" s="3"/>
      <c r="X19" s="3"/>
      <c r="Y19" s="3">
        <v>63</v>
      </c>
      <c r="Z19" s="3"/>
      <c r="AA19" s="3">
        <v>170</v>
      </c>
      <c r="AB19" s="3">
        <v>37</v>
      </c>
      <c r="AC19" s="3">
        <v>11</v>
      </c>
      <c r="AD19" s="3">
        <v>4</v>
      </c>
      <c r="AE19" s="3"/>
      <c r="AF19" s="3"/>
      <c r="AG19" s="3"/>
      <c r="AH19" s="3"/>
      <c r="AI19" s="3">
        <v>1</v>
      </c>
      <c r="AJ19" s="3">
        <v>57</v>
      </c>
      <c r="AK19" s="3"/>
      <c r="AL19" s="3">
        <f t="shared" si="0"/>
        <v>346</v>
      </c>
      <c r="AM19" s="3">
        <f t="shared" si="1"/>
        <v>9</v>
      </c>
      <c r="AN19" s="3">
        <v>251</v>
      </c>
      <c r="AO19" s="3"/>
      <c r="AP19" s="3"/>
      <c r="AQ19" s="3">
        <v>1</v>
      </c>
      <c r="AR19" s="3"/>
      <c r="AS19" s="3"/>
      <c r="AT19" s="3"/>
      <c r="AU19" s="3"/>
      <c r="AV19" s="3">
        <v>10</v>
      </c>
      <c r="AW19" s="3">
        <v>3</v>
      </c>
      <c r="AX19" s="3"/>
      <c r="AY19" s="3"/>
      <c r="AZ19" s="3">
        <v>7</v>
      </c>
      <c r="BA19" s="3"/>
      <c r="BB19" s="3"/>
      <c r="BC19" s="3">
        <f t="shared" si="2"/>
        <v>21</v>
      </c>
      <c r="BD19" s="3">
        <f t="shared" si="3"/>
        <v>4</v>
      </c>
      <c r="BE19" s="3">
        <v>20</v>
      </c>
      <c r="BF19" s="3"/>
      <c r="BG19" s="3">
        <v>6</v>
      </c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>
        <v>1</v>
      </c>
      <c r="BS19" s="3">
        <v>1</v>
      </c>
      <c r="BT19" s="3"/>
      <c r="BU19" s="3"/>
      <c r="BV19" s="3">
        <v>5</v>
      </c>
      <c r="BW19" s="3"/>
      <c r="BX19" s="3"/>
      <c r="BY19" s="3"/>
      <c r="BZ19" s="3"/>
      <c r="CA19" s="3"/>
      <c r="CB19" s="3">
        <v>1</v>
      </c>
      <c r="CC19" s="3"/>
      <c r="CD19" s="3">
        <v>1</v>
      </c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>
        <v>1</v>
      </c>
      <c r="CR19" s="3">
        <v>3</v>
      </c>
      <c r="CS19" s="3"/>
      <c r="CT19" s="3"/>
      <c r="CU19" s="3">
        <v>8</v>
      </c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>
        <v>15</v>
      </c>
      <c r="DR19" s="3"/>
      <c r="DS19" s="3"/>
      <c r="DT19" s="3">
        <f t="shared" si="4"/>
        <v>42</v>
      </c>
      <c r="DU19" s="3">
        <f t="shared" si="5"/>
        <v>10</v>
      </c>
      <c r="DV19" s="3">
        <v>37</v>
      </c>
      <c r="DW19" s="3">
        <v>279</v>
      </c>
      <c r="DX19" s="3">
        <v>3</v>
      </c>
    </row>
    <row r="20" spans="1:128" ht="15" customHeight="1">
      <c r="A20" s="3">
        <v>18</v>
      </c>
      <c r="B20" s="12" t="s">
        <v>85</v>
      </c>
      <c r="C20" s="12" t="e">
        <v>#N/A</v>
      </c>
      <c r="D20" s="3" t="e">
        <v>#N/A</v>
      </c>
      <c r="E20" s="3" t="e">
        <v>#N/A</v>
      </c>
      <c r="F20" s="12" t="s">
        <v>538</v>
      </c>
      <c r="G20" s="12" t="s">
        <v>1374</v>
      </c>
      <c r="H20" s="12" t="s">
        <v>818</v>
      </c>
      <c r="I20" s="3">
        <v>10123</v>
      </c>
      <c r="J20" s="3" t="s">
        <v>1375</v>
      </c>
      <c r="K20" s="3" t="s">
        <v>1373</v>
      </c>
      <c r="L20" s="3" t="s">
        <v>921</v>
      </c>
      <c r="M20" s="3">
        <v>111583</v>
      </c>
      <c r="N20" s="12"/>
      <c r="O20" s="14" t="s">
        <v>542</v>
      </c>
      <c r="P20" s="3"/>
      <c r="Q20" s="3"/>
      <c r="R20" s="3">
        <v>2</v>
      </c>
      <c r="S20" s="3"/>
      <c r="T20" s="3"/>
      <c r="U20" s="3"/>
      <c r="V20" s="3">
        <v>1</v>
      </c>
      <c r="W20" s="3"/>
      <c r="X20" s="3"/>
      <c r="Y20" s="3">
        <v>3</v>
      </c>
      <c r="Z20" s="3"/>
      <c r="AA20" s="3">
        <v>47</v>
      </c>
      <c r="AB20" s="3"/>
      <c r="AC20" s="3"/>
      <c r="AD20" s="3"/>
      <c r="AE20" s="3"/>
      <c r="AF20" s="3"/>
      <c r="AG20" s="3"/>
      <c r="AH20" s="3"/>
      <c r="AI20" s="3">
        <v>1</v>
      </c>
      <c r="AJ20" s="3">
        <v>14</v>
      </c>
      <c r="AK20" s="3"/>
      <c r="AL20" s="3">
        <f t="shared" si="0"/>
        <v>68</v>
      </c>
      <c r="AM20" s="3">
        <f t="shared" si="1"/>
        <v>6</v>
      </c>
      <c r="AN20" s="3">
        <v>59</v>
      </c>
      <c r="AO20" s="3"/>
      <c r="AP20" s="3"/>
      <c r="AQ20" s="3"/>
      <c r="AR20" s="3"/>
      <c r="AS20" s="3"/>
      <c r="AT20" s="3"/>
      <c r="AU20" s="3"/>
      <c r="AV20" s="3">
        <v>1</v>
      </c>
      <c r="AW20" s="3">
        <v>2</v>
      </c>
      <c r="AX20" s="3"/>
      <c r="AY20" s="3"/>
      <c r="AZ20" s="3">
        <v>3</v>
      </c>
      <c r="BA20" s="3"/>
      <c r="BB20" s="3"/>
      <c r="BC20" s="3">
        <f t="shared" si="2"/>
        <v>6</v>
      </c>
      <c r="BD20" s="3">
        <f t="shared" si="3"/>
        <v>3</v>
      </c>
      <c r="BE20" s="3">
        <v>6</v>
      </c>
      <c r="BF20" s="3"/>
      <c r="BG20" s="3">
        <v>12</v>
      </c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>
        <v>5</v>
      </c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>
        <v>1</v>
      </c>
      <c r="CO20" s="3"/>
      <c r="CP20" s="3"/>
      <c r="CQ20" s="3"/>
      <c r="CR20" s="3">
        <v>2</v>
      </c>
      <c r="CS20" s="3"/>
      <c r="CT20" s="3"/>
      <c r="CU20" s="3">
        <v>199</v>
      </c>
      <c r="CV20" s="3"/>
      <c r="CW20" s="3"/>
      <c r="CX20" s="3">
        <v>1</v>
      </c>
      <c r="CY20" s="3"/>
      <c r="CZ20" s="3"/>
      <c r="DA20" s="3"/>
      <c r="DB20" s="3"/>
      <c r="DC20" s="3"/>
      <c r="DD20" s="3"/>
      <c r="DE20" s="3">
        <v>45</v>
      </c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>
        <v>16</v>
      </c>
      <c r="DR20" s="3"/>
      <c r="DS20" s="3"/>
      <c r="DT20" s="3">
        <f t="shared" si="4"/>
        <v>281</v>
      </c>
      <c r="DU20" s="3">
        <f t="shared" si="5"/>
        <v>8</v>
      </c>
      <c r="DV20" s="3">
        <v>244</v>
      </c>
      <c r="DW20" s="3">
        <v>272</v>
      </c>
      <c r="DX20" s="3">
        <v>3</v>
      </c>
    </row>
    <row r="21" spans="1:128" ht="15" customHeight="1">
      <c r="A21" s="3">
        <v>19</v>
      </c>
      <c r="B21" s="12" t="s">
        <v>85</v>
      </c>
      <c r="C21" s="12" t="e">
        <v>#N/A</v>
      </c>
      <c r="D21" s="3" t="e">
        <v>#N/A</v>
      </c>
      <c r="E21" s="3" t="e">
        <v>#N/A</v>
      </c>
      <c r="F21" s="12" t="s">
        <v>86</v>
      </c>
      <c r="G21" s="12" t="s">
        <v>1376</v>
      </c>
      <c r="H21" s="12" t="s">
        <v>807</v>
      </c>
      <c r="I21" s="3">
        <v>14295</v>
      </c>
      <c r="J21" s="3" t="s">
        <v>1377</v>
      </c>
      <c r="K21" s="3" t="s">
        <v>897</v>
      </c>
      <c r="L21" s="3" t="s">
        <v>860</v>
      </c>
      <c r="M21" s="3">
        <v>1611311</v>
      </c>
      <c r="N21" s="12" t="s">
        <v>87</v>
      </c>
      <c r="O21" s="14" t="s">
        <v>93</v>
      </c>
      <c r="P21" s="3"/>
      <c r="Q21" s="3"/>
      <c r="R21" s="3">
        <v>9</v>
      </c>
      <c r="S21" s="3">
        <v>1</v>
      </c>
      <c r="T21" s="3"/>
      <c r="U21" s="3">
        <v>1</v>
      </c>
      <c r="V21" s="3">
        <v>10</v>
      </c>
      <c r="W21" s="3"/>
      <c r="X21" s="3"/>
      <c r="Y21" s="3">
        <v>12</v>
      </c>
      <c r="Z21" s="3"/>
      <c r="AA21" s="3">
        <v>210</v>
      </c>
      <c r="AB21" s="3">
        <v>13</v>
      </c>
      <c r="AC21" s="3">
        <v>6</v>
      </c>
      <c r="AD21" s="3"/>
      <c r="AE21" s="3"/>
      <c r="AF21" s="3"/>
      <c r="AG21" s="3"/>
      <c r="AH21" s="3"/>
      <c r="AI21" s="3"/>
      <c r="AJ21" s="3">
        <v>15</v>
      </c>
      <c r="AK21" s="3"/>
      <c r="AL21" s="3">
        <f t="shared" si="0"/>
        <v>277</v>
      </c>
      <c r="AM21" s="3">
        <f t="shared" si="1"/>
        <v>9</v>
      </c>
      <c r="AN21" s="3">
        <v>228</v>
      </c>
      <c r="AO21" s="3"/>
      <c r="AP21" s="3"/>
      <c r="AQ21" s="3">
        <v>2</v>
      </c>
      <c r="AR21" s="3"/>
      <c r="AS21" s="3">
        <v>1</v>
      </c>
      <c r="AT21" s="3"/>
      <c r="AU21" s="3"/>
      <c r="AV21" s="3">
        <v>1</v>
      </c>
      <c r="AW21" s="3">
        <v>1</v>
      </c>
      <c r="AX21" s="3"/>
      <c r="AY21" s="3"/>
      <c r="AZ21" s="3">
        <v>3</v>
      </c>
      <c r="BA21" s="3"/>
      <c r="BB21" s="3"/>
      <c r="BC21" s="3">
        <f t="shared" si="2"/>
        <v>8</v>
      </c>
      <c r="BD21" s="3">
        <f t="shared" si="3"/>
        <v>5</v>
      </c>
      <c r="BE21" s="3">
        <v>8</v>
      </c>
      <c r="BF21" s="3"/>
      <c r="BG21" s="3">
        <v>8</v>
      </c>
      <c r="BH21" s="3">
        <v>2</v>
      </c>
      <c r="BI21" s="3"/>
      <c r="BJ21" s="3"/>
      <c r="BK21" s="3"/>
      <c r="BL21" s="3"/>
      <c r="BM21" s="3"/>
      <c r="BN21" s="3"/>
      <c r="BO21" s="3"/>
      <c r="BP21" s="3"/>
      <c r="BQ21" s="3"/>
      <c r="BR21" s="3">
        <v>1</v>
      </c>
      <c r="BS21" s="3"/>
      <c r="BT21" s="3"/>
      <c r="BU21" s="3"/>
      <c r="BV21" s="3"/>
      <c r="BW21" s="3"/>
      <c r="BX21" s="3"/>
      <c r="BY21" s="3"/>
      <c r="BZ21" s="3"/>
      <c r="CA21" s="3"/>
      <c r="CB21" s="3">
        <v>1</v>
      </c>
      <c r="CC21" s="3"/>
      <c r="CD21" s="3">
        <v>1</v>
      </c>
      <c r="CE21" s="3"/>
      <c r="CF21" s="3"/>
      <c r="CG21" s="3"/>
      <c r="CH21" s="3"/>
      <c r="CI21" s="3"/>
      <c r="CJ21" s="3"/>
      <c r="CK21" s="3"/>
      <c r="CL21" s="3"/>
      <c r="CM21" s="3"/>
      <c r="CN21" s="3">
        <v>2</v>
      </c>
      <c r="CO21" s="3"/>
      <c r="CP21" s="3"/>
      <c r="CQ21" s="3"/>
      <c r="CR21" s="3">
        <v>2</v>
      </c>
      <c r="CS21" s="3"/>
      <c r="CT21" s="3"/>
      <c r="CU21" s="3">
        <v>7</v>
      </c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>
        <v>35</v>
      </c>
      <c r="DR21" s="3">
        <v>1</v>
      </c>
      <c r="DS21" s="3"/>
      <c r="DT21" s="3">
        <f t="shared" si="4"/>
        <v>60</v>
      </c>
      <c r="DU21" s="3">
        <f t="shared" si="5"/>
        <v>10</v>
      </c>
      <c r="DV21" s="3">
        <v>52</v>
      </c>
      <c r="DW21" s="3">
        <v>255</v>
      </c>
      <c r="DX21" s="3">
        <v>3</v>
      </c>
    </row>
    <row r="22" spans="1:128" ht="15" customHeight="1">
      <c r="A22" s="3">
        <v>20</v>
      </c>
      <c r="B22" s="12" t="s">
        <v>85</v>
      </c>
      <c r="C22" s="12" t="e">
        <v>#N/A</v>
      </c>
      <c r="D22" s="3" t="e">
        <v>#N/A</v>
      </c>
      <c r="E22" s="3" t="e">
        <v>#N/A</v>
      </c>
      <c r="F22" s="12" t="s">
        <v>607</v>
      </c>
      <c r="G22" s="12" t="s">
        <v>1378</v>
      </c>
      <c r="H22" s="12" t="s">
        <v>818</v>
      </c>
      <c r="I22" s="3">
        <v>344</v>
      </c>
      <c r="J22" s="3" t="s">
        <v>1379</v>
      </c>
      <c r="K22" s="3" t="s">
        <v>1343</v>
      </c>
      <c r="L22" s="3" t="s">
        <v>1380</v>
      </c>
      <c r="M22" s="3">
        <v>7133</v>
      </c>
      <c r="N22" s="12"/>
      <c r="O22" s="14" t="s">
        <v>610</v>
      </c>
      <c r="P22" s="3"/>
      <c r="Q22" s="3"/>
      <c r="R22" s="3"/>
      <c r="S22" s="3">
        <v>2</v>
      </c>
      <c r="T22" s="3"/>
      <c r="U22" s="3"/>
      <c r="V22" s="3"/>
      <c r="W22" s="3"/>
      <c r="X22" s="3"/>
      <c r="Y22" s="3">
        <v>1</v>
      </c>
      <c r="Z22" s="3"/>
      <c r="AA22" s="3">
        <v>187</v>
      </c>
      <c r="AB22" s="3">
        <v>34</v>
      </c>
      <c r="AC22" s="3">
        <v>127</v>
      </c>
      <c r="AD22" s="3">
        <v>111</v>
      </c>
      <c r="AE22" s="3"/>
      <c r="AF22" s="3"/>
      <c r="AG22" s="3"/>
      <c r="AH22" s="3"/>
      <c r="AI22" s="3"/>
      <c r="AJ22" s="3">
        <v>174</v>
      </c>
      <c r="AK22" s="3"/>
      <c r="AL22" s="3">
        <f t="shared" si="0"/>
        <v>636</v>
      </c>
      <c r="AM22" s="3">
        <f t="shared" si="1"/>
        <v>7</v>
      </c>
      <c r="AN22" s="3">
        <v>232</v>
      </c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>
        <f t="shared" si="2"/>
        <v>0</v>
      </c>
      <c r="BD22" s="3">
        <f t="shared" si="3"/>
        <v>0</v>
      </c>
      <c r="BE22" s="3">
        <v>0</v>
      </c>
      <c r="BF22" s="3"/>
      <c r="BG22" s="3">
        <v>12</v>
      </c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>
        <v>9</v>
      </c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>
        <v>2</v>
      </c>
      <c r="CS22" s="3"/>
      <c r="CT22" s="3"/>
      <c r="CU22" s="3">
        <v>45</v>
      </c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>
        <v>1</v>
      </c>
      <c r="DN22" s="3"/>
      <c r="DO22" s="3"/>
      <c r="DP22" s="3"/>
      <c r="DQ22" s="3">
        <v>14</v>
      </c>
      <c r="DR22" s="3"/>
      <c r="DS22" s="3"/>
      <c r="DT22" s="3">
        <f t="shared" si="4"/>
        <v>83</v>
      </c>
      <c r="DU22" s="3">
        <f t="shared" si="5"/>
        <v>6</v>
      </c>
      <c r="DV22" s="3">
        <v>57</v>
      </c>
      <c r="DW22" s="3">
        <v>246</v>
      </c>
      <c r="DX22" s="3">
        <v>3</v>
      </c>
    </row>
    <row r="23" spans="1:128" ht="15" customHeight="1">
      <c r="A23" s="3">
        <v>21</v>
      </c>
      <c r="B23" s="12" t="s">
        <v>48</v>
      </c>
      <c r="C23" s="12" t="e">
        <v>#N/A</v>
      </c>
      <c r="D23" s="3" t="e">
        <v>#N/A</v>
      </c>
      <c r="E23" s="3" t="e">
        <v>#N/A</v>
      </c>
      <c r="F23" s="12" t="s">
        <v>485</v>
      </c>
      <c r="G23" s="12" t="s">
        <v>1381</v>
      </c>
      <c r="H23" s="12" t="s">
        <v>818</v>
      </c>
      <c r="I23" s="3">
        <v>10762</v>
      </c>
      <c r="J23" s="3" t="s">
        <v>1382</v>
      </c>
      <c r="K23" s="3" t="s">
        <v>986</v>
      </c>
      <c r="L23" s="3" t="s">
        <v>1008</v>
      </c>
      <c r="M23" s="3">
        <v>20269</v>
      </c>
      <c r="N23" s="12"/>
      <c r="O23" s="14" t="s">
        <v>490</v>
      </c>
      <c r="P23" s="3"/>
      <c r="Q23" s="3">
        <v>3</v>
      </c>
      <c r="R23" s="3"/>
      <c r="S23" s="3">
        <v>37</v>
      </c>
      <c r="T23" s="3"/>
      <c r="U23" s="3">
        <v>6</v>
      </c>
      <c r="V23" s="3">
        <v>4</v>
      </c>
      <c r="W23" s="3"/>
      <c r="X23" s="3"/>
      <c r="Y23" s="3">
        <v>9</v>
      </c>
      <c r="Z23" s="3"/>
      <c r="AA23" s="3">
        <v>60</v>
      </c>
      <c r="AB23" s="3"/>
      <c r="AC23" s="3"/>
      <c r="AD23" s="3"/>
      <c r="AE23" s="3"/>
      <c r="AF23" s="3"/>
      <c r="AG23" s="3">
        <v>1</v>
      </c>
      <c r="AH23" s="3"/>
      <c r="AI23" s="3"/>
      <c r="AJ23" s="3">
        <v>114</v>
      </c>
      <c r="AK23" s="3">
        <v>8</v>
      </c>
      <c r="AL23" s="3">
        <f t="shared" si="0"/>
        <v>242</v>
      </c>
      <c r="AM23" s="3">
        <f t="shared" si="1"/>
        <v>9</v>
      </c>
      <c r="AN23" s="3">
        <v>183</v>
      </c>
      <c r="AO23" s="3"/>
      <c r="AP23" s="3"/>
      <c r="AQ23" s="3"/>
      <c r="AR23" s="3">
        <v>3</v>
      </c>
      <c r="AS23" s="3"/>
      <c r="AT23" s="3"/>
      <c r="AU23" s="3"/>
      <c r="AV23" s="3">
        <v>4</v>
      </c>
      <c r="AW23" s="3">
        <v>2</v>
      </c>
      <c r="AX23" s="3"/>
      <c r="AY23" s="3"/>
      <c r="AZ23" s="3"/>
      <c r="BA23" s="3">
        <v>1</v>
      </c>
      <c r="BB23" s="3"/>
      <c r="BC23" s="3">
        <f t="shared" si="2"/>
        <v>10</v>
      </c>
      <c r="BD23" s="3">
        <f t="shared" si="3"/>
        <v>4</v>
      </c>
      <c r="BE23" s="3">
        <v>10</v>
      </c>
      <c r="BF23" s="3"/>
      <c r="BG23" s="3">
        <v>7</v>
      </c>
      <c r="BH23" s="3">
        <v>1</v>
      </c>
      <c r="BI23" s="3"/>
      <c r="BJ23" s="3">
        <v>1</v>
      </c>
      <c r="BK23" s="3"/>
      <c r="BL23" s="3"/>
      <c r="BM23" s="3">
        <v>1</v>
      </c>
      <c r="BN23" s="3"/>
      <c r="BO23" s="3"/>
      <c r="BP23" s="3"/>
      <c r="BQ23" s="3"/>
      <c r="BR23" s="3">
        <v>10</v>
      </c>
      <c r="BS23" s="3"/>
      <c r="BT23" s="3"/>
      <c r="BU23" s="3"/>
      <c r="BV23" s="3"/>
      <c r="BW23" s="3"/>
      <c r="BX23" s="3"/>
      <c r="BY23" s="3"/>
      <c r="BZ23" s="3"/>
      <c r="CA23" s="3"/>
      <c r="CB23" s="3">
        <v>5</v>
      </c>
      <c r="CC23" s="3"/>
      <c r="CD23" s="3">
        <v>2</v>
      </c>
      <c r="CE23" s="3"/>
      <c r="CF23" s="3">
        <v>1</v>
      </c>
      <c r="CG23" s="3"/>
      <c r="CH23" s="3"/>
      <c r="CI23" s="3">
        <v>1</v>
      </c>
      <c r="CJ23" s="3"/>
      <c r="CK23" s="3"/>
      <c r="CL23" s="3"/>
      <c r="CM23" s="3"/>
      <c r="CN23" s="3">
        <v>6</v>
      </c>
      <c r="CO23" s="3">
        <v>1</v>
      </c>
      <c r="CP23" s="3"/>
      <c r="CQ23" s="3"/>
      <c r="CR23" s="3">
        <v>1</v>
      </c>
      <c r="CS23" s="3"/>
      <c r="CT23" s="3"/>
      <c r="CU23" s="3">
        <v>34</v>
      </c>
      <c r="CV23" s="3"/>
      <c r="CW23" s="3"/>
      <c r="CX23" s="3"/>
      <c r="CY23" s="3"/>
      <c r="CZ23" s="3"/>
      <c r="DA23" s="3"/>
      <c r="DB23" s="3">
        <v>3</v>
      </c>
      <c r="DC23" s="3">
        <v>1</v>
      </c>
      <c r="DD23" s="3"/>
      <c r="DE23" s="3">
        <v>10</v>
      </c>
      <c r="DF23" s="3"/>
      <c r="DG23" s="3"/>
      <c r="DH23" s="3">
        <v>1</v>
      </c>
      <c r="DI23" s="3"/>
      <c r="DJ23" s="3"/>
      <c r="DK23" s="3"/>
      <c r="DL23" s="3"/>
      <c r="DM23" s="3"/>
      <c r="DN23" s="3"/>
      <c r="DO23" s="3"/>
      <c r="DP23" s="3">
        <v>3</v>
      </c>
      <c r="DQ23" s="3">
        <v>22</v>
      </c>
      <c r="DR23" s="3">
        <v>1</v>
      </c>
      <c r="DS23" s="3"/>
      <c r="DT23" s="3">
        <f t="shared" si="4"/>
        <v>112</v>
      </c>
      <c r="DU23" s="3">
        <f t="shared" si="5"/>
        <v>20</v>
      </c>
      <c r="DV23" s="3">
        <v>74</v>
      </c>
      <c r="DW23" s="3">
        <v>238</v>
      </c>
      <c r="DX23" s="3">
        <v>3</v>
      </c>
    </row>
    <row r="24" spans="1:128" ht="15" customHeight="1">
      <c r="A24" s="3">
        <v>22</v>
      </c>
      <c r="B24" s="12" t="s">
        <v>48</v>
      </c>
      <c r="C24" s="12" t="e">
        <v>#N/A</v>
      </c>
      <c r="D24" s="3" t="e">
        <v>#N/A</v>
      </c>
      <c r="E24" s="3" t="e">
        <v>#N/A</v>
      </c>
      <c r="F24" s="12" t="s">
        <v>233</v>
      </c>
      <c r="G24" s="12" t="s">
        <v>1383</v>
      </c>
      <c r="H24" s="12" t="s">
        <v>807</v>
      </c>
      <c r="I24" s="3">
        <v>40534</v>
      </c>
      <c r="J24" s="3" t="s">
        <v>1384</v>
      </c>
      <c r="K24" s="3" t="s">
        <v>1350</v>
      </c>
      <c r="L24" s="3" t="s">
        <v>1102</v>
      </c>
      <c r="M24" s="3">
        <v>1348699</v>
      </c>
      <c r="N24" s="12" t="s">
        <v>79</v>
      </c>
      <c r="O24" s="14" t="s">
        <v>237</v>
      </c>
      <c r="P24" s="3"/>
      <c r="Q24" s="3">
        <v>1</v>
      </c>
      <c r="R24" s="3">
        <v>1</v>
      </c>
      <c r="S24" s="3">
        <v>3</v>
      </c>
      <c r="T24" s="3"/>
      <c r="U24" s="3">
        <v>1</v>
      </c>
      <c r="V24" s="3">
        <v>3</v>
      </c>
      <c r="W24" s="3"/>
      <c r="X24" s="3"/>
      <c r="Y24" s="3">
        <v>41</v>
      </c>
      <c r="Z24" s="3"/>
      <c r="AA24" s="3">
        <v>44</v>
      </c>
      <c r="AB24" s="3">
        <v>2</v>
      </c>
      <c r="AC24" s="3">
        <v>10</v>
      </c>
      <c r="AD24" s="3">
        <v>2</v>
      </c>
      <c r="AE24" s="3"/>
      <c r="AF24" s="3"/>
      <c r="AG24" s="3"/>
      <c r="AH24" s="3"/>
      <c r="AI24" s="3">
        <v>2</v>
      </c>
      <c r="AJ24" s="3">
        <v>196</v>
      </c>
      <c r="AK24" s="3"/>
      <c r="AL24" s="3">
        <f t="shared" si="0"/>
        <v>306</v>
      </c>
      <c r="AM24" s="3">
        <f t="shared" si="1"/>
        <v>12</v>
      </c>
      <c r="AN24" s="3">
        <v>221</v>
      </c>
      <c r="AO24" s="3"/>
      <c r="AP24" s="3"/>
      <c r="AQ24" s="3">
        <v>2</v>
      </c>
      <c r="AR24" s="3"/>
      <c r="AS24" s="3">
        <v>1</v>
      </c>
      <c r="AT24" s="3"/>
      <c r="AU24" s="3"/>
      <c r="AV24" s="3">
        <v>8</v>
      </c>
      <c r="AW24" s="3"/>
      <c r="AX24" s="3"/>
      <c r="AY24" s="3"/>
      <c r="AZ24" s="3"/>
      <c r="BA24" s="3"/>
      <c r="BB24" s="3"/>
      <c r="BC24" s="3">
        <f t="shared" si="2"/>
        <v>11</v>
      </c>
      <c r="BD24" s="3">
        <f t="shared" si="3"/>
        <v>3</v>
      </c>
      <c r="BE24" s="3">
        <v>11</v>
      </c>
      <c r="BF24" s="3"/>
      <c r="BG24" s="3">
        <v>1</v>
      </c>
      <c r="BH24" s="3"/>
      <c r="BI24" s="3"/>
      <c r="BJ24" s="3"/>
      <c r="BK24" s="3"/>
      <c r="BL24" s="3">
        <v>1</v>
      </c>
      <c r="BM24" s="3"/>
      <c r="BN24" s="3"/>
      <c r="BO24" s="3"/>
      <c r="BP24" s="3"/>
      <c r="BQ24" s="3"/>
      <c r="BR24" s="3">
        <v>2</v>
      </c>
      <c r="BS24" s="3">
        <v>1</v>
      </c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>
        <v>2</v>
      </c>
      <c r="CE24" s="3"/>
      <c r="CF24" s="3"/>
      <c r="CG24" s="3"/>
      <c r="CH24" s="3"/>
      <c r="CI24" s="3"/>
      <c r="CJ24" s="3"/>
      <c r="CK24" s="3"/>
      <c r="CL24" s="3"/>
      <c r="CM24" s="3"/>
      <c r="CN24" s="3">
        <v>2</v>
      </c>
      <c r="CO24" s="3">
        <v>1</v>
      </c>
      <c r="CP24" s="3"/>
      <c r="CQ24" s="3"/>
      <c r="CR24" s="3">
        <v>1</v>
      </c>
      <c r="CS24" s="3"/>
      <c r="CT24" s="3"/>
      <c r="CU24" s="3">
        <v>12</v>
      </c>
      <c r="CV24" s="3"/>
      <c r="CW24" s="3"/>
      <c r="CX24" s="3"/>
      <c r="CY24" s="3"/>
      <c r="CZ24" s="3"/>
      <c r="DA24" s="3"/>
      <c r="DB24" s="3"/>
      <c r="DC24" s="3"/>
      <c r="DD24" s="3"/>
      <c r="DE24" s="3">
        <v>1</v>
      </c>
      <c r="DF24" s="3"/>
      <c r="DG24" s="3"/>
      <c r="DH24" s="3">
        <v>1</v>
      </c>
      <c r="DI24" s="3"/>
      <c r="DJ24" s="3"/>
      <c r="DK24" s="3"/>
      <c r="DL24" s="3"/>
      <c r="DM24" s="3">
        <v>1</v>
      </c>
      <c r="DN24" s="3"/>
      <c r="DO24" s="3"/>
      <c r="DP24" s="3"/>
      <c r="DQ24" s="3">
        <v>25</v>
      </c>
      <c r="DR24" s="3">
        <v>1</v>
      </c>
      <c r="DS24" s="3"/>
      <c r="DT24" s="3">
        <f t="shared" si="4"/>
        <v>52</v>
      </c>
      <c r="DU24" s="3">
        <f t="shared" si="5"/>
        <v>14</v>
      </c>
      <c r="DV24" s="3">
        <v>36</v>
      </c>
      <c r="DW24" s="3">
        <v>234</v>
      </c>
      <c r="DX24" s="3">
        <v>3</v>
      </c>
    </row>
    <row r="25" spans="1:128" ht="15" customHeight="1">
      <c r="A25" s="3">
        <v>23</v>
      </c>
      <c r="B25" s="12" t="s">
        <v>48</v>
      </c>
      <c r="C25" s="12" t="e">
        <v>#N/A</v>
      </c>
      <c r="D25" s="3" t="e">
        <v>#N/A</v>
      </c>
      <c r="E25" s="3" t="e">
        <v>#N/A</v>
      </c>
      <c r="F25" s="12" t="s">
        <v>323</v>
      </c>
      <c r="G25" s="12" t="s">
        <v>1385</v>
      </c>
      <c r="H25" s="12" t="s">
        <v>807</v>
      </c>
      <c r="I25" s="3">
        <v>5453</v>
      </c>
      <c r="J25" s="3" t="s">
        <v>1218</v>
      </c>
      <c r="K25" s="3" t="s">
        <v>1350</v>
      </c>
      <c r="L25" s="3" t="s">
        <v>1094</v>
      </c>
      <c r="M25" s="3">
        <v>252897</v>
      </c>
      <c r="N25" s="12" t="s">
        <v>167</v>
      </c>
      <c r="O25" s="14" t="s">
        <v>325</v>
      </c>
      <c r="P25" s="3"/>
      <c r="Q25" s="3"/>
      <c r="R25" s="3"/>
      <c r="S25" s="3">
        <v>8</v>
      </c>
      <c r="T25" s="3"/>
      <c r="U25" s="3">
        <v>8</v>
      </c>
      <c r="V25" s="3">
        <v>3</v>
      </c>
      <c r="W25" s="3"/>
      <c r="X25" s="3"/>
      <c r="Y25" s="3">
        <v>8</v>
      </c>
      <c r="Z25" s="3">
        <v>77</v>
      </c>
      <c r="AA25" s="3">
        <v>200</v>
      </c>
      <c r="AB25" s="3">
        <v>169</v>
      </c>
      <c r="AC25" s="3">
        <v>25</v>
      </c>
      <c r="AD25" s="3">
        <v>2</v>
      </c>
      <c r="AE25" s="3"/>
      <c r="AF25" s="3"/>
      <c r="AG25" s="3"/>
      <c r="AH25" s="3">
        <v>9</v>
      </c>
      <c r="AI25" s="3"/>
      <c r="AJ25" s="3">
        <v>45</v>
      </c>
      <c r="AK25" s="3"/>
      <c r="AL25" s="3">
        <f t="shared" si="0"/>
        <v>554</v>
      </c>
      <c r="AM25" s="3">
        <f t="shared" si="1"/>
        <v>11</v>
      </c>
      <c r="AN25" s="3">
        <v>227</v>
      </c>
      <c r="AO25" s="3"/>
      <c r="AP25" s="3"/>
      <c r="AQ25" s="3">
        <v>2</v>
      </c>
      <c r="AR25" s="3"/>
      <c r="AS25" s="3"/>
      <c r="AT25" s="3"/>
      <c r="AU25" s="3"/>
      <c r="AV25" s="3">
        <v>1</v>
      </c>
      <c r="AW25" s="3"/>
      <c r="AX25" s="3"/>
      <c r="AY25" s="3"/>
      <c r="AZ25" s="3">
        <v>1</v>
      </c>
      <c r="BA25" s="3"/>
      <c r="BB25" s="3"/>
      <c r="BC25" s="3">
        <f t="shared" si="2"/>
        <v>4</v>
      </c>
      <c r="BD25" s="3">
        <f t="shared" si="3"/>
        <v>3</v>
      </c>
      <c r="BE25" s="3">
        <v>4</v>
      </c>
      <c r="BF25" s="3"/>
      <c r="BG25" s="3">
        <v>23</v>
      </c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>
        <v>1</v>
      </c>
      <c r="BW25" s="3"/>
      <c r="BX25" s="3"/>
      <c r="BY25" s="3"/>
      <c r="BZ25" s="3"/>
      <c r="CA25" s="3"/>
      <c r="CB25" s="3">
        <v>1</v>
      </c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>
        <v>3</v>
      </c>
      <c r="CS25" s="3"/>
      <c r="CT25" s="3"/>
      <c r="CU25" s="3">
        <v>125</v>
      </c>
      <c r="CV25" s="3"/>
      <c r="CW25" s="3"/>
      <c r="CX25" s="3"/>
      <c r="CY25" s="3"/>
      <c r="CZ25" s="3"/>
      <c r="DA25" s="3"/>
      <c r="DB25" s="3"/>
      <c r="DC25" s="3"/>
      <c r="DD25" s="3"/>
      <c r="DE25" s="3">
        <v>1</v>
      </c>
      <c r="DF25" s="3"/>
      <c r="DG25" s="3"/>
      <c r="DH25" s="3"/>
      <c r="DI25" s="3"/>
      <c r="DJ25" s="3"/>
      <c r="DK25" s="3"/>
      <c r="DL25" s="3"/>
      <c r="DM25" s="3">
        <v>1</v>
      </c>
      <c r="DN25" s="3"/>
      <c r="DO25" s="3"/>
      <c r="DP25" s="3"/>
      <c r="DQ25" s="3">
        <v>17</v>
      </c>
      <c r="DR25" s="3"/>
      <c r="DS25" s="3"/>
      <c r="DT25" s="3">
        <f t="shared" si="4"/>
        <v>172</v>
      </c>
      <c r="DU25" s="3">
        <f t="shared" si="5"/>
        <v>8</v>
      </c>
      <c r="DV25" s="3">
        <v>147</v>
      </c>
      <c r="DW25" s="3">
        <v>234</v>
      </c>
      <c r="DX25" s="3">
        <v>3</v>
      </c>
    </row>
    <row r="26" spans="1:128" ht="15" customHeight="1">
      <c r="A26" s="3">
        <v>24</v>
      </c>
      <c r="B26" s="12" t="s">
        <v>48</v>
      </c>
      <c r="C26" s="12" t="e">
        <v>#N/A</v>
      </c>
      <c r="D26" s="3" t="e">
        <v>#N/A</v>
      </c>
      <c r="E26" s="3" t="e">
        <v>#N/A</v>
      </c>
      <c r="F26" s="12" t="s">
        <v>72</v>
      </c>
      <c r="G26" s="12" t="s">
        <v>1386</v>
      </c>
      <c r="H26" s="12" t="s">
        <v>807</v>
      </c>
      <c r="I26" s="3">
        <v>583443</v>
      </c>
      <c r="J26" s="3" t="s">
        <v>1387</v>
      </c>
      <c r="K26" s="3" t="s">
        <v>907</v>
      </c>
      <c r="L26" s="3" t="s">
        <v>1035</v>
      </c>
      <c r="M26" s="3">
        <v>14307997</v>
      </c>
      <c r="N26" s="12" t="s">
        <v>73</v>
      </c>
      <c r="O26" s="14" t="s">
        <v>77</v>
      </c>
      <c r="P26" s="3"/>
      <c r="Q26" s="3"/>
      <c r="R26" s="3">
        <v>11</v>
      </c>
      <c r="S26" s="3"/>
      <c r="T26" s="3"/>
      <c r="U26" s="3"/>
      <c r="V26" s="3"/>
      <c r="W26" s="3"/>
      <c r="X26" s="3"/>
      <c r="Y26" s="3">
        <v>13</v>
      </c>
      <c r="Z26" s="3"/>
      <c r="AA26" s="3">
        <v>8</v>
      </c>
      <c r="AB26" s="3"/>
      <c r="AC26" s="3"/>
      <c r="AD26" s="3"/>
      <c r="AE26" s="3"/>
      <c r="AF26" s="3"/>
      <c r="AG26" s="3"/>
      <c r="AH26" s="3"/>
      <c r="AI26" s="3">
        <v>1</v>
      </c>
      <c r="AJ26" s="3">
        <v>175</v>
      </c>
      <c r="AK26" s="3"/>
      <c r="AL26" s="3">
        <f t="shared" si="0"/>
        <v>208</v>
      </c>
      <c r="AM26" s="3">
        <f t="shared" si="1"/>
        <v>5</v>
      </c>
      <c r="AN26" s="3">
        <v>202</v>
      </c>
      <c r="AO26" s="3"/>
      <c r="AP26" s="3"/>
      <c r="AQ26" s="3">
        <v>1</v>
      </c>
      <c r="AR26" s="3"/>
      <c r="AS26" s="3"/>
      <c r="AT26" s="3"/>
      <c r="AU26" s="3"/>
      <c r="AV26" s="3">
        <v>25</v>
      </c>
      <c r="AW26" s="3"/>
      <c r="AX26" s="3"/>
      <c r="AY26" s="3"/>
      <c r="AZ26" s="3"/>
      <c r="BA26" s="3"/>
      <c r="BB26" s="3"/>
      <c r="BC26" s="3">
        <f t="shared" si="2"/>
        <v>26</v>
      </c>
      <c r="BD26" s="3">
        <f t="shared" si="3"/>
        <v>2</v>
      </c>
      <c r="BE26" s="3">
        <v>26</v>
      </c>
      <c r="BF26" s="3"/>
      <c r="BG26" s="3">
        <v>1</v>
      </c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>
        <v>1</v>
      </c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>
        <v>1</v>
      </c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>
        <v>1</v>
      </c>
      <c r="DR26" s="3"/>
      <c r="DS26" s="3"/>
      <c r="DT26" s="3">
        <f t="shared" si="4"/>
        <v>4</v>
      </c>
      <c r="DU26" s="3">
        <f t="shared" si="5"/>
        <v>4</v>
      </c>
      <c r="DV26" s="3">
        <v>3</v>
      </c>
      <c r="DW26" s="3">
        <v>228</v>
      </c>
      <c r="DX26" s="3">
        <v>3</v>
      </c>
    </row>
    <row r="27" spans="1:128" ht="15" customHeight="1">
      <c r="A27" s="3">
        <v>25</v>
      </c>
      <c r="B27" s="12" t="s">
        <v>48</v>
      </c>
      <c r="C27" s="12" t="e">
        <v>#N/A</v>
      </c>
      <c r="D27" s="3" t="e">
        <v>#N/A</v>
      </c>
      <c r="E27" s="3" t="e">
        <v>#N/A</v>
      </c>
      <c r="F27" s="12" t="s">
        <v>310</v>
      </c>
      <c r="G27" s="12" t="s">
        <v>1388</v>
      </c>
      <c r="H27" s="12" t="s">
        <v>807</v>
      </c>
      <c r="I27" s="3">
        <v>11159</v>
      </c>
      <c r="J27" s="3" t="s">
        <v>1389</v>
      </c>
      <c r="K27" s="3" t="s">
        <v>1390</v>
      </c>
      <c r="L27" s="3" t="s">
        <v>1367</v>
      </c>
      <c r="M27" s="3">
        <v>429929</v>
      </c>
      <c r="N27" s="12" t="s">
        <v>167</v>
      </c>
      <c r="O27" s="14" t="s">
        <v>311</v>
      </c>
      <c r="P27" s="3"/>
      <c r="Q27" s="3"/>
      <c r="R27" s="3"/>
      <c r="S27" s="3">
        <v>6</v>
      </c>
      <c r="T27" s="3"/>
      <c r="U27" s="3"/>
      <c r="V27" s="3"/>
      <c r="W27" s="3"/>
      <c r="X27" s="3"/>
      <c r="Y27" s="3">
        <v>13</v>
      </c>
      <c r="Z27" s="3"/>
      <c r="AA27" s="3">
        <v>180</v>
      </c>
      <c r="AB27" s="3">
        <v>7</v>
      </c>
      <c r="AC27" s="3">
        <v>8</v>
      </c>
      <c r="AD27" s="3">
        <v>1</v>
      </c>
      <c r="AE27" s="3"/>
      <c r="AF27" s="3"/>
      <c r="AG27" s="3"/>
      <c r="AH27" s="3"/>
      <c r="AI27" s="3"/>
      <c r="AJ27" s="3">
        <v>9</v>
      </c>
      <c r="AK27" s="3"/>
      <c r="AL27" s="3">
        <f t="shared" si="0"/>
        <v>224</v>
      </c>
      <c r="AM27" s="3">
        <f t="shared" si="1"/>
        <v>7</v>
      </c>
      <c r="AN27" s="3">
        <v>193</v>
      </c>
      <c r="AO27" s="3"/>
      <c r="AP27" s="3"/>
      <c r="AQ27" s="3">
        <v>2</v>
      </c>
      <c r="AR27" s="3"/>
      <c r="AS27" s="3"/>
      <c r="AT27" s="3"/>
      <c r="AU27" s="3"/>
      <c r="AV27" s="3">
        <v>8</v>
      </c>
      <c r="AW27" s="3"/>
      <c r="AX27" s="3"/>
      <c r="AY27" s="3"/>
      <c r="AZ27" s="3"/>
      <c r="BA27" s="3"/>
      <c r="BB27" s="3"/>
      <c r="BC27" s="3">
        <f t="shared" si="2"/>
        <v>10</v>
      </c>
      <c r="BD27" s="3">
        <f t="shared" si="3"/>
        <v>2</v>
      </c>
      <c r="BE27" s="3">
        <v>10</v>
      </c>
      <c r="BF27" s="3"/>
      <c r="BG27" s="3">
        <v>2</v>
      </c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>
        <v>1</v>
      </c>
      <c r="BS27" s="3">
        <v>1</v>
      </c>
      <c r="BT27" s="3"/>
      <c r="BU27" s="3"/>
      <c r="BV27" s="3"/>
      <c r="BW27" s="3"/>
      <c r="BX27" s="3"/>
      <c r="BY27" s="3"/>
      <c r="BZ27" s="3"/>
      <c r="CA27" s="3"/>
      <c r="CB27" s="3">
        <v>1</v>
      </c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>
        <v>1</v>
      </c>
      <c r="CO27" s="3"/>
      <c r="CP27" s="3"/>
      <c r="CQ27" s="3"/>
      <c r="CR27" s="3"/>
      <c r="CS27" s="3"/>
      <c r="CT27" s="3"/>
      <c r="CU27" s="3">
        <v>14</v>
      </c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>
        <v>3</v>
      </c>
      <c r="DN27" s="3"/>
      <c r="DO27" s="3"/>
      <c r="DP27" s="3"/>
      <c r="DQ27" s="3">
        <v>19</v>
      </c>
      <c r="DR27" s="3"/>
      <c r="DS27" s="3"/>
      <c r="DT27" s="3">
        <f t="shared" si="4"/>
        <v>42</v>
      </c>
      <c r="DU27" s="3">
        <f t="shared" si="5"/>
        <v>8</v>
      </c>
      <c r="DV27" s="3">
        <v>39</v>
      </c>
      <c r="DW27" s="3">
        <v>211</v>
      </c>
      <c r="DX27" s="3">
        <v>3</v>
      </c>
    </row>
    <row r="28" spans="1:128" ht="15" customHeight="1">
      <c r="A28" s="3">
        <v>26</v>
      </c>
      <c r="B28" s="12" t="s">
        <v>48</v>
      </c>
      <c r="C28" s="12" t="e">
        <v>#N/A</v>
      </c>
      <c r="D28" s="3" t="e">
        <v>#N/A</v>
      </c>
      <c r="E28" s="3" t="e">
        <v>#N/A</v>
      </c>
      <c r="F28" s="12" t="s">
        <v>284</v>
      </c>
      <c r="G28" s="12" t="s">
        <v>284</v>
      </c>
      <c r="H28" s="12" t="s">
        <v>807</v>
      </c>
      <c r="I28" s="3">
        <v>24955</v>
      </c>
      <c r="J28" s="3" t="s">
        <v>1391</v>
      </c>
      <c r="K28" s="3" t="s">
        <v>1350</v>
      </c>
      <c r="L28" s="3" t="s">
        <v>1362</v>
      </c>
      <c r="M28" s="3">
        <v>1867615</v>
      </c>
      <c r="N28" s="12" t="s">
        <v>167</v>
      </c>
      <c r="O28" s="14" t="s">
        <v>286</v>
      </c>
      <c r="P28" s="3"/>
      <c r="Q28" s="3"/>
      <c r="R28" s="3"/>
      <c r="S28" s="3">
        <v>36</v>
      </c>
      <c r="T28" s="3"/>
      <c r="U28" s="3"/>
      <c r="V28" s="3">
        <v>5</v>
      </c>
      <c r="W28" s="3"/>
      <c r="X28" s="3"/>
      <c r="Y28" s="3">
        <v>31</v>
      </c>
      <c r="Z28" s="3"/>
      <c r="AA28" s="3">
        <v>132</v>
      </c>
      <c r="AB28" s="3">
        <v>5</v>
      </c>
      <c r="AC28" s="3">
        <v>1</v>
      </c>
      <c r="AD28" s="3">
        <v>1</v>
      </c>
      <c r="AE28" s="3"/>
      <c r="AF28" s="3"/>
      <c r="AG28" s="3"/>
      <c r="AH28" s="3"/>
      <c r="AI28" s="3">
        <v>1</v>
      </c>
      <c r="AJ28" s="3">
        <v>12</v>
      </c>
      <c r="AK28" s="3">
        <v>2</v>
      </c>
      <c r="AL28" s="3">
        <f t="shared" si="0"/>
        <v>226</v>
      </c>
      <c r="AM28" s="3">
        <f t="shared" si="1"/>
        <v>10</v>
      </c>
      <c r="AN28" s="3">
        <v>151</v>
      </c>
      <c r="AO28" s="3"/>
      <c r="AP28" s="3"/>
      <c r="AQ28" s="3"/>
      <c r="AR28" s="3"/>
      <c r="AS28" s="3"/>
      <c r="AT28" s="3"/>
      <c r="AU28" s="3"/>
      <c r="AV28" s="3">
        <v>12</v>
      </c>
      <c r="AW28" s="3"/>
      <c r="AX28" s="3"/>
      <c r="AY28" s="3"/>
      <c r="AZ28" s="3">
        <v>1</v>
      </c>
      <c r="BA28" s="3"/>
      <c r="BB28" s="3"/>
      <c r="BC28" s="3">
        <f t="shared" si="2"/>
        <v>13</v>
      </c>
      <c r="BD28" s="3">
        <f t="shared" si="3"/>
        <v>2</v>
      </c>
      <c r="BE28" s="3">
        <v>13</v>
      </c>
      <c r="BF28" s="3"/>
      <c r="BG28" s="3">
        <v>25</v>
      </c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>
        <v>6</v>
      </c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>
        <v>1</v>
      </c>
      <c r="CO28" s="3"/>
      <c r="CP28" s="3"/>
      <c r="CQ28" s="3"/>
      <c r="CR28" s="3">
        <v>2</v>
      </c>
      <c r="CS28" s="3"/>
      <c r="CT28" s="3"/>
      <c r="CU28" s="3">
        <v>33</v>
      </c>
      <c r="CV28" s="3"/>
      <c r="CW28" s="3"/>
      <c r="CX28" s="3">
        <v>2</v>
      </c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>
        <v>55</v>
      </c>
      <c r="DR28" s="3"/>
      <c r="DS28" s="3"/>
      <c r="DT28" s="3">
        <f t="shared" si="4"/>
        <v>124</v>
      </c>
      <c r="DU28" s="3">
        <f t="shared" si="5"/>
        <v>7</v>
      </c>
      <c r="DV28" s="3">
        <v>94</v>
      </c>
      <c r="DW28" s="3">
        <v>195</v>
      </c>
      <c r="DX28" s="3">
        <v>3</v>
      </c>
    </row>
    <row r="29" spans="1:128" ht="15" customHeight="1">
      <c r="A29" s="3">
        <v>27</v>
      </c>
      <c r="B29" s="12"/>
      <c r="C29" s="12" t="e">
        <v>#N/A</v>
      </c>
      <c r="D29" s="3" t="e">
        <v>#N/A</v>
      </c>
      <c r="E29" s="3" t="e">
        <v>#N/A</v>
      </c>
      <c r="F29" s="12" t="s">
        <v>491</v>
      </c>
      <c r="G29" s="12" t="s">
        <v>1392</v>
      </c>
      <c r="H29" s="12" t="s">
        <v>818</v>
      </c>
      <c r="I29" s="3">
        <v>15465</v>
      </c>
      <c r="J29" s="3" t="s">
        <v>1393</v>
      </c>
      <c r="K29" s="3" t="s">
        <v>1373</v>
      </c>
      <c r="L29" s="3" t="s">
        <v>1394</v>
      </c>
      <c r="M29" s="3">
        <v>61111</v>
      </c>
      <c r="N29" s="12"/>
      <c r="O29" s="14" t="s">
        <v>495</v>
      </c>
      <c r="P29" s="3"/>
      <c r="Q29" s="3">
        <v>1</v>
      </c>
      <c r="R29" s="3"/>
      <c r="S29" s="3">
        <v>31</v>
      </c>
      <c r="T29" s="3"/>
      <c r="U29" s="3"/>
      <c r="V29" s="3"/>
      <c r="W29" s="3"/>
      <c r="X29" s="3"/>
      <c r="Y29" s="3"/>
      <c r="Z29" s="3">
        <v>2</v>
      </c>
      <c r="AA29" s="3">
        <v>32</v>
      </c>
      <c r="AB29" s="3">
        <v>2</v>
      </c>
      <c r="AC29" s="3">
        <v>1</v>
      </c>
      <c r="AD29" s="3"/>
      <c r="AE29" s="3"/>
      <c r="AF29" s="3"/>
      <c r="AG29" s="3"/>
      <c r="AH29" s="3">
        <v>1</v>
      </c>
      <c r="AI29" s="3"/>
      <c r="AJ29" s="3">
        <v>131</v>
      </c>
      <c r="AK29" s="3">
        <v>2</v>
      </c>
      <c r="AL29" s="3">
        <f t="shared" si="0"/>
        <v>203</v>
      </c>
      <c r="AM29" s="3">
        <f t="shared" si="1"/>
        <v>9</v>
      </c>
      <c r="AN29" s="3">
        <v>169</v>
      </c>
      <c r="AO29" s="3"/>
      <c r="AP29" s="3"/>
      <c r="AQ29" s="3"/>
      <c r="AR29" s="3"/>
      <c r="AS29" s="3">
        <v>2</v>
      </c>
      <c r="AT29" s="3"/>
      <c r="AU29" s="3">
        <v>3</v>
      </c>
      <c r="AV29" s="3">
        <v>3</v>
      </c>
      <c r="AW29" s="3">
        <v>3</v>
      </c>
      <c r="AX29" s="3">
        <v>2</v>
      </c>
      <c r="AY29" s="3"/>
      <c r="AZ29" s="3"/>
      <c r="BA29" s="3"/>
      <c r="BB29" s="3"/>
      <c r="BC29" s="3">
        <f t="shared" si="2"/>
        <v>13</v>
      </c>
      <c r="BD29" s="3">
        <f t="shared" si="3"/>
        <v>5</v>
      </c>
      <c r="BE29" s="3">
        <v>11</v>
      </c>
      <c r="BF29" s="3"/>
      <c r="BG29" s="3">
        <v>2</v>
      </c>
      <c r="BH29" s="3"/>
      <c r="BI29" s="3"/>
      <c r="BJ29" s="3">
        <v>1</v>
      </c>
      <c r="BK29" s="3"/>
      <c r="BL29" s="3">
        <v>1</v>
      </c>
      <c r="BM29" s="3">
        <v>1</v>
      </c>
      <c r="BN29" s="3"/>
      <c r="BO29" s="3"/>
      <c r="BP29" s="3"/>
      <c r="BQ29" s="3"/>
      <c r="BR29" s="3">
        <v>4</v>
      </c>
      <c r="BS29" s="3"/>
      <c r="BT29" s="3"/>
      <c r="BU29" s="3"/>
      <c r="BV29" s="3"/>
      <c r="BW29" s="3"/>
      <c r="BX29" s="3"/>
      <c r="BY29" s="3">
        <v>1</v>
      </c>
      <c r="BZ29" s="3"/>
      <c r="CA29" s="3"/>
      <c r="CB29" s="3">
        <v>2</v>
      </c>
      <c r="CC29" s="3"/>
      <c r="CD29" s="3">
        <v>1</v>
      </c>
      <c r="CE29" s="3"/>
      <c r="CF29" s="3"/>
      <c r="CG29" s="3"/>
      <c r="CH29" s="3"/>
      <c r="CI29" s="3"/>
      <c r="CJ29" s="3"/>
      <c r="CK29" s="3"/>
      <c r="CL29" s="3"/>
      <c r="CM29" s="3"/>
      <c r="CN29" s="3">
        <v>3</v>
      </c>
      <c r="CO29" s="3">
        <v>1</v>
      </c>
      <c r="CP29" s="3"/>
      <c r="CQ29" s="3"/>
      <c r="CR29" s="3">
        <v>2</v>
      </c>
      <c r="CS29" s="3"/>
      <c r="CT29" s="3"/>
      <c r="CU29" s="3">
        <v>3</v>
      </c>
      <c r="CV29" s="3"/>
      <c r="CW29" s="3"/>
      <c r="CX29" s="3"/>
      <c r="CY29" s="3"/>
      <c r="CZ29" s="3"/>
      <c r="DA29" s="3"/>
      <c r="DB29" s="3">
        <v>3</v>
      </c>
      <c r="DC29" s="3"/>
      <c r="DD29" s="3"/>
      <c r="DE29" s="3"/>
      <c r="DF29" s="3"/>
      <c r="DG29" s="3">
        <v>2</v>
      </c>
      <c r="DH29" s="3"/>
      <c r="DI29" s="3"/>
      <c r="DJ29" s="3"/>
      <c r="DK29" s="3"/>
      <c r="DL29" s="3"/>
      <c r="DM29" s="3"/>
      <c r="DN29" s="3"/>
      <c r="DO29" s="3"/>
      <c r="DP29" s="3"/>
      <c r="DQ29" s="3">
        <v>4</v>
      </c>
      <c r="DR29" s="3">
        <v>1</v>
      </c>
      <c r="DS29" s="3"/>
      <c r="DT29" s="3">
        <f t="shared" si="4"/>
        <v>32</v>
      </c>
      <c r="DU29" s="3">
        <f t="shared" si="5"/>
        <v>16</v>
      </c>
      <c r="DV29" s="3">
        <v>20</v>
      </c>
      <c r="DW29" s="3">
        <v>184</v>
      </c>
      <c r="DX29" s="3">
        <v>3</v>
      </c>
    </row>
    <row r="30" spans="1:128" ht="15" customHeight="1">
      <c r="A30" s="3">
        <v>28</v>
      </c>
      <c r="B30" s="12" t="s">
        <v>64</v>
      </c>
      <c r="C30" s="12" t="e">
        <v>#N/A</v>
      </c>
      <c r="D30" s="3" t="e">
        <v>#N/A</v>
      </c>
      <c r="E30" s="3" t="e">
        <v>#N/A</v>
      </c>
      <c r="F30" s="12" t="s">
        <v>65</v>
      </c>
      <c r="G30" s="12" t="s">
        <v>1395</v>
      </c>
      <c r="H30" s="12" t="s">
        <v>807</v>
      </c>
      <c r="I30" s="3">
        <v>36737</v>
      </c>
      <c r="J30" s="3" t="s">
        <v>1396</v>
      </c>
      <c r="K30" s="3" t="s">
        <v>808</v>
      </c>
      <c r="L30" s="3" t="s">
        <v>1397</v>
      </c>
      <c r="M30" s="3">
        <v>443516</v>
      </c>
      <c r="N30" s="12" t="s">
        <v>66</v>
      </c>
      <c r="O30" s="14" t="s">
        <v>71</v>
      </c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>
        <v>3</v>
      </c>
      <c r="AB30" s="3"/>
      <c r="AC30" s="3"/>
      <c r="AD30" s="3"/>
      <c r="AE30" s="3"/>
      <c r="AF30" s="3"/>
      <c r="AG30" s="3"/>
      <c r="AH30" s="3"/>
      <c r="AI30" s="3">
        <v>1</v>
      </c>
      <c r="AJ30" s="3">
        <v>97</v>
      </c>
      <c r="AK30" s="3"/>
      <c r="AL30" s="3">
        <f t="shared" si="0"/>
        <v>101</v>
      </c>
      <c r="AM30" s="3">
        <f t="shared" si="1"/>
        <v>3</v>
      </c>
      <c r="AN30" s="3">
        <v>101</v>
      </c>
      <c r="AO30" s="3"/>
      <c r="AP30" s="3"/>
      <c r="AQ30" s="3">
        <v>4</v>
      </c>
      <c r="AR30" s="3"/>
      <c r="AS30" s="3">
        <v>2</v>
      </c>
      <c r="AT30" s="3"/>
      <c r="AU30" s="3"/>
      <c r="AV30" s="3">
        <v>2</v>
      </c>
      <c r="AW30" s="3">
        <v>4</v>
      </c>
      <c r="AX30" s="3"/>
      <c r="AY30" s="3"/>
      <c r="AZ30" s="3"/>
      <c r="BA30" s="3"/>
      <c r="BB30" s="3"/>
      <c r="BC30" s="3">
        <f t="shared" si="2"/>
        <v>12</v>
      </c>
      <c r="BD30" s="3">
        <f t="shared" si="3"/>
        <v>4</v>
      </c>
      <c r="BE30" s="3">
        <v>11</v>
      </c>
      <c r="BF30" s="3"/>
      <c r="BG30" s="3">
        <v>2</v>
      </c>
      <c r="BH30" s="3">
        <v>1</v>
      </c>
      <c r="BI30" s="3"/>
      <c r="BJ30" s="3"/>
      <c r="BK30" s="3"/>
      <c r="BL30" s="3"/>
      <c r="BM30" s="3">
        <v>4</v>
      </c>
      <c r="BN30" s="3"/>
      <c r="BO30" s="3"/>
      <c r="BP30" s="3"/>
      <c r="BQ30" s="3"/>
      <c r="BR30" s="3">
        <v>21</v>
      </c>
      <c r="BS30" s="3"/>
      <c r="BT30" s="3"/>
      <c r="BU30" s="3"/>
      <c r="BV30" s="3">
        <v>1</v>
      </c>
      <c r="BW30" s="3"/>
      <c r="BX30" s="3"/>
      <c r="BY30" s="3"/>
      <c r="BZ30" s="3"/>
      <c r="CA30" s="3"/>
      <c r="CB30" s="3"/>
      <c r="CC30" s="3"/>
      <c r="CD30" s="3">
        <v>1</v>
      </c>
      <c r="CE30" s="3"/>
      <c r="CF30" s="3">
        <v>1</v>
      </c>
      <c r="CG30" s="3"/>
      <c r="CH30" s="3"/>
      <c r="CI30" s="3"/>
      <c r="CJ30" s="3"/>
      <c r="CK30" s="3"/>
      <c r="CL30" s="3"/>
      <c r="CM30" s="3"/>
      <c r="CN30" s="3">
        <v>14</v>
      </c>
      <c r="CO30" s="3">
        <v>8</v>
      </c>
      <c r="CP30" s="3"/>
      <c r="CQ30" s="3"/>
      <c r="CR30" s="3">
        <v>1</v>
      </c>
      <c r="CS30" s="3"/>
      <c r="CT30" s="3"/>
      <c r="CU30" s="3">
        <v>4</v>
      </c>
      <c r="CV30" s="3"/>
      <c r="CW30" s="3"/>
      <c r="CX30" s="3">
        <v>2</v>
      </c>
      <c r="CY30" s="3"/>
      <c r="CZ30" s="3"/>
      <c r="DA30" s="3"/>
      <c r="DB30" s="3">
        <v>6</v>
      </c>
      <c r="DC30" s="3"/>
      <c r="DD30" s="3"/>
      <c r="DE30" s="3"/>
      <c r="DF30" s="3"/>
      <c r="DG30" s="3"/>
      <c r="DH30" s="3">
        <v>1</v>
      </c>
      <c r="DI30" s="3"/>
      <c r="DJ30" s="3"/>
      <c r="DK30" s="3"/>
      <c r="DL30" s="3"/>
      <c r="DM30" s="3"/>
      <c r="DN30" s="3"/>
      <c r="DO30" s="3"/>
      <c r="DP30" s="3"/>
      <c r="DQ30" s="3">
        <v>10</v>
      </c>
      <c r="DR30" s="3">
        <v>1</v>
      </c>
      <c r="DS30" s="3">
        <v>1</v>
      </c>
      <c r="DT30" s="3">
        <f t="shared" si="4"/>
        <v>79</v>
      </c>
      <c r="DU30" s="3">
        <f t="shared" si="5"/>
        <v>17</v>
      </c>
      <c r="DV30" s="3">
        <v>72</v>
      </c>
      <c r="DW30" s="3">
        <v>181</v>
      </c>
      <c r="DX30" s="3">
        <v>3</v>
      </c>
    </row>
    <row r="31" spans="1:128" ht="15" customHeight="1">
      <c r="A31" s="3">
        <v>29</v>
      </c>
      <c r="B31" s="12" t="s">
        <v>48</v>
      </c>
      <c r="C31" s="12" t="e">
        <v>#N/A</v>
      </c>
      <c r="D31" s="3" t="e">
        <v>#N/A</v>
      </c>
      <c r="E31" s="3" t="e">
        <v>#N/A</v>
      </c>
      <c r="F31" s="12" t="s">
        <v>496</v>
      </c>
      <c r="G31" s="12" t="s">
        <v>496</v>
      </c>
      <c r="H31" s="12" t="s">
        <v>818</v>
      </c>
      <c r="I31" s="3">
        <v>11668</v>
      </c>
      <c r="J31" s="3" t="s">
        <v>1398</v>
      </c>
      <c r="K31" s="3" t="s">
        <v>1350</v>
      </c>
      <c r="L31" s="3" t="s">
        <v>1119</v>
      </c>
      <c r="M31" s="3">
        <v>33950</v>
      </c>
      <c r="N31" s="12"/>
      <c r="O31" s="14" t="s">
        <v>501</v>
      </c>
      <c r="P31" s="3"/>
      <c r="Q31" s="3"/>
      <c r="R31" s="3"/>
      <c r="S31" s="3">
        <v>51</v>
      </c>
      <c r="T31" s="3"/>
      <c r="U31" s="3"/>
      <c r="V31" s="3"/>
      <c r="W31" s="3">
        <v>1</v>
      </c>
      <c r="X31" s="3"/>
      <c r="Y31" s="3">
        <v>5</v>
      </c>
      <c r="Z31" s="3"/>
      <c r="AA31" s="3">
        <v>133</v>
      </c>
      <c r="AB31" s="3">
        <v>33</v>
      </c>
      <c r="AC31" s="3">
        <v>27</v>
      </c>
      <c r="AD31" s="3">
        <v>3</v>
      </c>
      <c r="AE31" s="3"/>
      <c r="AF31" s="3"/>
      <c r="AG31" s="3"/>
      <c r="AH31" s="3"/>
      <c r="AI31" s="3"/>
      <c r="AJ31" s="3">
        <v>11</v>
      </c>
      <c r="AK31" s="3"/>
      <c r="AL31" s="3">
        <f t="shared" si="0"/>
        <v>264</v>
      </c>
      <c r="AM31" s="3">
        <f t="shared" si="1"/>
        <v>8</v>
      </c>
      <c r="AN31" s="3">
        <v>135</v>
      </c>
      <c r="AO31" s="3"/>
      <c r="AP31" s="3"/>
      <c r="AQ31" s="3">
        <v>4</v>
      </c>
      <c r="AR31" s="3"/>
      <c r="AS31" s="3"/>
      <c r="AT31" s="3"/>
      <c r="AU31" s="3"/>
      <c r="AV31" s="3">
        <v>11</v>
      </c>
      <c r="AW31" s="3"/>
      <c r="AX31" s="3"/>
      <c r="AY31" s="3"/>
      <c r="AZ31" s="3">
        <v>1</v>
      </c>
      <c r="BA31" s="3"/>
      <c r="BB31" s="3"/>
      <c r="BC31" s="3">
        <f t="shared" si="2"/>
        <v>16</v>
      </c>
      <c r="BD31" s="3">
        <f t="shared" si="3"/>
        <v>3</v>
      </c>
      <c r="BE31" s="3">
        <v>15</v>
      </c>
      <c r="BF31" s="3">
        <v>4</v>
      </c>
      <c r="BG31" s="3">
        <v>40</v>
      </c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>
        <v>1</v>
      </c>
      <c r="BS31" s="3">
        <v>2</v>
      </c>
      <c r="BT31" s="3"/>
      <c r="BU31" s="3"/>
      <c r="BV31" s="3"/>
      <c r="BW31" s="3"/>
      <c r="BX31" s="3"/>
      <c r="BY31" s="3"/>
      <c r="BZ31" s="3"/>
      <c r="CA31" s="3"/>
      <c r="CB31" s="3">
        <v>1</v>
      </c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>
        <v>2</v>
      </c>
      <c r="CO31" s="3"/>
      <c r="CP31" s="3"/>
      <c r="CQ31" s="3">
        <v>1</v>
      </c>
      <c r="CR31" s="3">
        <v>4</v>
      </c>
      <c r="CS31" s="3"/>
      <c r="CT31" s="3"/>
      <c r="CU31" s="3">
        <v>37</v>
      </c>
      <c r="CV31" s="3"/>
      <c r="CW31" s="3"/>
      <c r="CX31" s="3"/>
      <c r="CY31" s="3"/>
      <c r="CZ31" s="3"/>
      <c r="DA31" s="3"/>
      <c r="DB31" s="3">
        <v>6</v>
      </c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>
        <v>15</v>
      </c>
      <c r="DR31" s="3"/>
      <c r="DS31" s="3"/>
      <c r="DT31" s="3">
        <f t="shared" si="4"/>
        <v>113</v>
      </c>
      <c r="DU31" s="3">
        <f t="shared" si="5"/>
        <v>11</v>
      </c>
      <c r="DV31" s="3">
        <v>72</v>
      </c>
      <c r="DW31" s="3">
        <v>180</v>
      </c>
      <c r="DX31" s="3">
        <v>3</v>
      </c>
    </row>
    <row r="32" spans="1:128" ht="15" customHeight="1">
      <c r="A32" s="3">
        <v>30</v>
      </c>
      <c r="B32" s="12" t="s">
        <v>105</v>
      </c>
      <c r="C32" s="12" t="e">
        <v>#N/A</v>
      </c>
      <c r="D32" s="3" t="e">
        <v>#N/A</v>
      </c>
      <c r="E32" s="3" t="e">
        <v>#N/A</v>
      </c>
      <c r="F32" s="12" t="s">
        <v>355</v>
      </c>
      <c r="G32" s="12" t="s">
        <v>1399</v>
      </c>
      <c r="H32" s="12" t="s">
        <v>807</v>
      </c>
      <c r="I32" s="3">
        <v>6009</v>
      </c>
      <c r="J32" s="3" t="s">
        <v>1400</v>
      </c>
      <c r="K32" s="3" t="s">
        <v>1253</v>
      </c>
      <c r="L32" s="3" t="s">
        <v>1367</v>
      </c>
      <c r="M32" s="3">
        <v>37249</v>
      </c>
      <c r="N32" s="12" t="s">
        <v>167</v>
      </c>
      <c r="O32" s="14" t="s">
        <v>357</v>
      </c>
      <c r="P32" s="3"/>
      <c r="Q32" s="3"/>
      <c r="R32" s="3">
        <v>1</v>
      </c>
      <c r="S32" s="3"/>
      <c r="T32" s="3"/>
      <c r="U32" s="3"/>
      <c r="V32" s="3"/>
      <c r="W32" s="3"/>
      <c r="X32" s="3"/>
      <c r="Y32" s="3">
        <v>7</v>
      </c>
      <c r="Z32" s="3"/>
      <c r="AA32" s="3">
        <v>172</v>
      </c>
      <c r="AB32" s="3">
        <v>17</v>
      </c>
      <c r="AC32" s="3">
        <v>116</v>
      </c>
      <c r="AD32" s="3"/>
      <c r="AE32" s="3"/>
      <c r="AF32" s="3"/>
      <c r="AG32" s="3"/>
      <c r="AH32" s="3"/>
      <c r="AI32" s="3"/>
      <c r="AJ32" s="3">
        <v>12</v>
      </c>
      <c r="AK32" s="3"/>
      <c r="AL32" s="3">
        <f t="shared" si="0"/>
        <v>325</v>
      </c>
      <c r="AM32" s="3">
        <f t="shared" si="1"/>
        <v>6</v>
      </c>
      <c r="AN32" s="3">
        <v>175</v>
      </c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>
        <f t="shared" si="2"/>
        <v>0</v>
      </c>
      <c r="BD32" s="3">
        <f t="shared" si="3"/>
        <v>0</v>
      </c>
      <c r="BE32" s="3">
        <v>0</v>
      </c>
      <c r="BF32" s="3"/>
      <c r="BG32" s="3">
        <v>1</v>
      </c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>
        <v>1</v>
      </c>
      <c r="CO32" s="3"/>
      <c r="CP32" s="3"/>
      <c r="CQ32" s="3"/>
      <c r="CR32" s="3">
        <v>1</v>
      </c>
      <c r="CS32" s="3"/>
      <c r="CT32" s="3"/>
      <c r="CU32" s="3">
        <v>4</v>
      </c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>
        <v>4</v>
      </c>
      <c r="DR32" s="3"/>
      <c r="DS32" s="3"/>
      <c r="DT32" s="3">
        <f t="shared" si="4"/>
        <v>11</v>
      </c>
      <c r="DU32" s="3">
        <f t="shared" si="5"/>
        <v>5</v>
      </c>
      <c r="DV32" s="3">
        <v>11</v>
      </c>
      <c r="DW32" s="3">
        <v>175</v>
      </c>
      <c r="DX32" s="3">
        <v>3</v>
      </c>
    </row>
    <row r="33" spans="1:128" ht="15" customHeight="1">
      <c r="A33" s="3">
        <v>31</v>
      </c>
      <c r="B33" s="12" t="s">
        <v>48</v>
      </c>
      <c r="C33" s="12" t="e">
        <v>#N/A</v>
      </c>
      <c r="D33" s="3" t="e">
        <v>#N/A</v>
      </c>
      <c r="E33" s="3" t="e">
        <v>#N/A</v>
      </c>
      <c r="F33" s="12" t="s">
        <v>578</v>
      </c>
      <c r="G33" s="12" t="s">
        <v>977</v>
      </c>
      <c r="H33" s="12" t="s">
        <v>818</v>
      </c>
      <c r="I33" s="3">
        <v>945</v>
      </c>
      <c r="J33" s="3" t="s">
        <v>1401</v>
      </c>
      <c r="K33" s="3" t="s">
        <v>857</v>
      </c>
      <c r="L33" s="3" t="s">
        <v>1402</v>
      </c>
      <c r="M33" s="3">
        <v>310</v>
      </c>
      <c r="N33" s="12"/>
      <c r="O33" s="14" t="s">
        <v>581</v>
      </c>
      <c r="P33" s="3"/>
      <c r="Q33" s="3"/>
      <c r="R33" s="3"/>
      <c r="S33" s="3"/>
      <c r="T33" s="3"/>
      <c r="U33" s="3"/>
      <c r="V33" s="3"/>
      <c r="W33" s="3"/>
      <c r="X33" s="3"/>
      <c r="Y33" s="3">
        <v>2</v>
      </c>
      <c r="Z33" s="3"/>
      <c r="AA33" s="3">
        <v>19</v>
      </c>
      <c r="AB33" s="3">
        <v>2</v>
      </c>
      <c r="AC33" s="3">
        <v>2</v>
      </c>
      <c r="AD33" s="3">
        <v>1</v>
      </c>
      <c r="AE33" s="3"/>
      <c r="AF33" s="3"/>
      <c r="AG33" s="3"/>
      <c r="AH33" s="3"/>
      <c r="AI33" s="3"/>
      <c r="AJ33" s="3">
        <v>125</v>
      </c>
      <c r="AK33" s="3"/>
      <c r="AL33" s="3">
        <f t="shared" si="0"/>
        <v>151</v>
      </c>
      <c r="AM33" s="3">
        <f t="shared" si="1"/>
        <v>6</v>
      </c>
      <c r="AN33" s="3">
        <v>137</v>
      </c>
      <c r="AO33" s="3"/>
      <c r="AP33" s="3"/>
      <c r="AQ33" s="3">
        <v>2</v>
      </c>
      <c r="AR33" s="3"/>
      <c r="AS33" s="3">
        <v>4</v>
      </c>
      <c r="AT33" s="3"/>
      <c r="AU33" s="3">
        <v>3</v>
      </c>
      <c r="AV33" s="3">
        <v>2</v>
      </c>
      <c r="AW33" s="3">
        <v>2</v>
      </c>
      <c r="AX33" s="3"/>
      <c r="AY33" s="3"/>
      <c r="AZ33" s="3">
        <v>12</v>
      </c>
      <c r="BA33" s="3"/>
      <c r="BB33" s="3">
        <v>1</v>
      </c>
      <c r="BC33" s="3">
        <f t="shared" si="2"/>
        <v>26</v>
      </c>
      <c r="BD33" s="3">
        <f t="shared" si="3"/>
        <v>7</v>
      </c>
      <c r="BE33" s="3">
        <v>24</v>
      </c>
      <c r="BF33" s="3"/>
      <c r="BG33" s="3">
        <v>3</v>
      </c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>
        <v>8</v>
      </c>
      <c r="BS33" s="3">
        <v>1</v>
      </c>
      <c r="BT33" s="3">
        <v>3</v>
      </c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>
        <v>1</v>
      </c>
      <c r="CO33" s="3"/>
      <c r="CP33" s="3"/>
      <c r="CQ33" s="3"/>
      <c r="CR33" s="3"/>
      <c r="CS33" s="3"/>
      <c r="CT33" s="3"/>
      <c r="CU33" s="3">
        <v>80</v>
      </c>
      <c r="CV33" s="3"/>
      <c r="CW33" s="3"/>
      <c r="CX33" s="3">
        <v>1</v>
      </c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>
        <v>1</v>
      </c>
      <c r="DR33" s="3"/>
      <c r="DS33" s="3"/>
      <c r="DT33" s="3">
        <f t="shared" si="4"/>
        <v>98</v>
      </c>
      <c r="DU33" s="3">
        <f t="shared" si="5"/>
        <v>8</v>
      </c>
      <c r="DV33" s="3">
        <v>84</v>
      </c>
      <c r="DW33" s="3">
        <v>155</v>
      </c>
      <c r="DX33" s="3">
        <v>3</v>
      </c>
    </row>
    <row r="34" spans="1:128" ht="15" customHeight="1">
      <c r="A34" s="3">
        <v>32</v>
      </c>
      <c r="B34" s="12" t="s">
        <v>48</v>
      </c>
      <c r="C34" s="12" t="e">
        <v>#N/A</v>
      </c>
      <c r="D34" s="3" t="e">
        <v>#N/A</v>
      </c>
      <c r="E34" s="3" t="e">
        <v>#N/A</v>
      </c>
      <c r="F34" s="12" t="s">
        <v>543</v>
      </c>
      <c r="G34" s="12" t="s">
        <v>957</v>
      </c>
      <c r="H34" s="12" t="s">
        <v>818</v>
      </c>
      <c r="I34" s="3">
        <v>2033</v>
      </c>
      <c r="J34" s="3" t="s">
        <v>1403</v>
      </c>
      <c r="K34" s="3" t="s">
        <v>959</v>
      </c>
      <c r="L34" s="3" t="s">
        <v>1041</v>
      </c>
      <c r="M34" s="3">
        <v>5009</v>
      </c>
      <c r="N34" s="12"/>
      <c r="O34" s="14" t="s">
        <v>1404</v>
      </c>
      <c r="P34" s="3"/>
      <c r="Q34" s="3"/>
      <c r="R34" s="3"/>
      <c r="S34" s="3">
        <v>7</v>
      </c>
      <c r="T34" s="3"/>
      <c r="U34" s="3"/>
      <c r="V34" s="3"/>
      <c r="W34" s="3"/>
      <c r="X34" s="3"/>
      <c r="Y34" s="3">
        <v>17</v>
      </c>
      <c r="Z34" s="3"/>
      <c r="AA34" s="3">
        <v>60</v>
      </c>
      <c r="AB34" s="3"/>
      <c r="AC34" s="3">
        <v>2</v>
      </c>
      <c r="AD34" s="3">
        <v>2</v>
      </c>
      <c r="AE34" s="3"/>
      <c r="AF34" s="3"/>
      <c r="AG34" s="3"/>
      <c r="AH34" s="3"/>
      <c r="AI34" s="3"/>
      <c r="AJ34" s="3">
        <v>19</v>
      </c>
      <c r="AK34" s="3"/>
      <c r="AL34" s="3">
        <f t="shared" si="0"/>
        <v>107</v>
      </c>
      <c r="AM34" s="3">
        <f t="shared" si="1"/>
        <v>6</v>
      </c>
      <c r="AN34" s="3">
        <v>78</v>
      </c>
      <c r="AO34" s="3"/>
      <c r="AP34" s="3"/>
      <c r="AQ34" s="3"/>
      <c r="AR34" s="3"/>
      <c r="AS34" s="3">
        <v>3</v>
      </c>
      <c r="AT34" s="3"/>
      <c r="AU34" s="3"/>
      <c r="AV34" s="3">
        <v>6</v>
      </c>
      <c r="AW34" s="3"/>
      <c r="AX34" s="3"/>
      <c r="AY34" s="3"/>
      <c r="AZ34" s="3">
        <v>2</v>
      </c>
      <c r="BA34" s="3"/>
      <c r="BB34" s="3"/>
      <c r="BC34" s="3">
        <f t="shared" si="2"/>
        <v>11</v>
      </c>
      <c r="BD34" s="3">
        <f t="shared" si="3"/>
        <v>3</v>
      </c>
      <c r="BE34" s="3">
        <v>8</v>
      </c>
      <c r="BF34" s="3"/>
      <c r="BG34" s="3">
        <v>17</v>
      </c>
      <c r="BH34" s="3">
        <v>1</v>
      </c>
      <c r="BI34" s="3"/>
      <c r="BJ34" s="3"/>
      <c r="BK34" s="3"/>
      <c r="BL34" s="3">
        <v>1</v>
      </c>
      <c r="BM34" s="3"/>
      <c r="BN34" s="3">
        <v>1</v>
      </c>
      <c r="BO34" s="3"/>
      <c r="BP34" s="3"/>
      <c r="BQ34" s="3"/>
      <c r="BR34" s="3">
        <v>2</v>
      </c>
      <c r="BS34" s="3"/>
      <c r="BT34" s="3"/>
      <c r="BU34" s="3">
        <v>2</v>
      </c>
      <c r="BV34" s="3">
        <v>5</v>
      </c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>
        <v>2</v>
      </c>
      <c r="CS34" s="3"/>
      <c r="CT34" s="3"/>
      <c r="CU34" s="3">
        <v>52</v>
      </c>
      <c r="CV34" s="3"/>
      <c r="CW34" s="3"/>
      <c r="CX34" s="3"/>
      <c r="CY34" s="3"/>
      <c r="CZ34" s="3"/>
      <c r="DA34" s="3"/>
      <c r="DB34" s="3"/>
      <c r="DC34" s="3"/>
      <c r="DD34" s="3"/>
      <c r="DE34" s="3">
        <v>1</v>
      </c>
      <c r="DF34" s="3"/>
      <c r="DG34" s="3"/>
      <c r="DH34" s="3"/>
      <c r="DI34" s="3"/>
      <c r="DJ34" s="3"/>
      <c r="DK34" s="3">
        <v>1</v>
      </c>
      <c r="DL34" s="3"/>
      <c r="DM34" s="3">
        <v>1</v>
      </c>
      <c r="DN34" s="3"/>
      <c r="DO34" s="3"/>
      <c r="DP34" s="3"/>
      <c r="DQ34" s="3">
        <v>14</v>
      </c>
      <c r="DR34" s="3"/>
      <c r="DS34" s="3"/>
      <c r="DT34" s="3">
        <f t="shared" si="4"/>
        <v>100</v>
      </c>
      <c r="DU34" s="3">
        <f t="shared" si="5"/>
        <v>13</v>
      </c>
      <c r="DV34" s="3">
        <v>80</v>
      </c>
      <c r="DW34" s="3">
        <v>151</v>
      </c>
      <c r="DX34" s="3">
        <v>3</v>
      </c>
    </row>
    <row r="35" spans="1:128" ht="15" customHeight="1">
      <c r="A35" s="3">
        <v>33</v>
      </c>
      <c r="B35" s="12" t="s">
        <v>85</v>
      </c>
      <c r="C35" s="12" t="e">
        <v>#N/A</v>
      </c>
      <c r="D35" s="3" t="e">
        <v>#N/A</v>
      </c>
      <c r="E35" s="3" t="e">
        <v>#N/A</v>
      </c>
      <c r="F35" s="12" t="s">
        <v>467</v>
      </c>
      <c r="G35" s="12" t="s">
        <v>467</v>
      </c>
      <c r="H35" s="12" t="s">
        <v>818</v>
      </c>
      <c r="I35" s="3">
        <v>26521</v>
      </c>
      <c r="J35" s="3" t="s">
        <v>1405</v>
      </c>
      <c r="K35" s="3" t="s">
        <v>897</v>
      </c>
      <c r="L35" s="3" t="s">
        <v>875</v>
      </c>
      <c r="M35" s="3">
        <v>1464443</v>
      </c>
      <c r="N35" s="12"/>
      <c r="O35" s="14" t="s">
        <v>472</v>
      </c>
      <c r="P35" s="3"/>
      <c r="Q35" s="3"/>
      <c r="R35" s="3"/>
      <c r="S35" s="3"/>
      <c r="T35" s="3"/>
      <c r="U35" s="3"/>
      <c r="V35" s="3"/>
      <c r="W35" s="3"/>
      <c r="X35" s="3"/>
      <c r="Y35" s="3">
        <v>2</v>
      </c>
      <c r="Z35" s="3"/>
      <c r="AA35" s="3">
        <v>26</v>
      </c>
      <c r="AB35" s="3">
        <v>2</v>
      </c>
      <c r="AC35" s="3"/>
      <c r="AD35" s="3"/>
      <c r="AE35" s="3"/>
      <c r="AF35" s="3"/>
      <c r="AG35" s="3"/>
      <c r="AH35" s="3"/>
      <c r="AI35" s="3"/>
      <c r="AJ35" s="3">
        <v>4</v>
      </c>
      <c r="AK35" s="3"/>
      <c r="AL35" s="3">
        <f t="shared" ref="AL35:AL66" si="6">SUM(P35:AK35)</f>
        <v>34</v>
      </c>
      <c r="AM35" s="3">
        <f t="shared" ref="AM35:AM66" si="7">COUNTA(P35:AK35)</f>
        <v>4</v>
      </c>
      <c r="AN35" s="3">
        <v>30</v>
      </c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>
        <f t="shared" ref="BC35:BC66" si="8">SUM(AO35:BB35)</f>
        <v>0</v>
      </c>
      <c r="BD35" s="3">
        <f t="shared" ref="BD35:BD66" si="9">COUNTA(AO35:BB35)</f>
        <v>0</v>
      </c>
      <c r="BE35" s="3">
        <v>0</v>
      </c>
      <c r="BF35" s="3"/>
      <c r="BG35" s="3">
        <v>31</v>
      </c>
      <c r="BH35" s="3">
        <v>1</v>
      </c>
      <c r="BI35" s="3"/>
      <c r="BJ35" s="3"/>
      <c r="BK35" s="3"/>
      <c r="BL35" s="3"/>
      <c r="BM35" s="3"/>
      <c r="BN35" s="3"/>
      <c r="BO35" s="3"/>
      <c r="BP35" s="3"/>
      <c r="BQ35" s="3"/>
      <c r="BR35" s="3">
        <v>15</v>
      </c>
      <c r="BS35" s="3"/>
      <c r="BT35" s="3"/>
      <c r="BU35" s="3"/>
      <c r="BV35" s="3"/>
      <c r="BW35" s="3"/>
      <c r="BX35" s="3"/>
      <c r="BY35" s="3"/>
      <c r="BZ35" s="3"/>
      <c r="CA35" s="3"/>
      <c r="CB35" s="3">
        <v>8</v>
      </c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>
        <v>4</v>
      </c>
      <c r="CP35" s="3"/>
      <c r="CQ35" s="3"/>
      <c r="CR35" s="3">
        <v>9</v>
      </c>
      <c r="CS35" s="3"/>
      <c r="CT35" s="3"/>
      <c r="CU35" s="3">
        <v>60</v>
      </c>
      <c r="CV35" s="3"/>
      <c r="CW35" s="3"/>
      <c r="CX35" s="3">
        <v>6</v>
      </c>
      <c r="CY35" s="3"/>
      <c r="CZ35" s="3"/>
      <c r="DA35" s="3"/>
      <c r="DB35" s="3"/>
      <c r="DC35" s="3"/>
      <c r="DD35" s="3"/>
      <c r="DE35" s="3"/>
      <c r="DF35" s="3"/>
      <c r="DG35" s="3">
        <v>7</v>
      </c>
      <c r="DH35" s="3"/>
      <c r="DI35" s="3"/>
      <c r="DJ35" s="3"/>
      <c r="DK35" s="3"/>
      <c r="DL35" s="3"/>
      <c r="DM35" s="3">
        <v>4</v>
      </c>
      <c r="DN35" s="3"/>
      <c r="DO35" s="3"/>
      <c r="DP35" s="3"/>
      <c r="DQ35" s="3">
        <v>5</v>
      </c>
      <c r="DR35" s="3"/>
      <c r="DS35" s="3"/>
      <c r="DT35" s="3">
        <f t="shared" ref="DT35:DT66" si="10">SUM(BF35:DS35)</f>
        <v>150</v>
      </c>
      <c r="DU35" s="3">
        <f t="shared" ref="DU35:DU66" si="11">COUNTA(BF35:DS35)</f>
        <v>11</v>
      </c>
      <c r="DV35" s="3">
        <v>116</v>
      </c>
      <c r="DW35" s="3">
        <v>140</v>
      </c>
      <c r="DX35" s="3">
        <v>3</v>
      </c>
    </row>
    <row r="36" spans="1:128" ht="15" customHeight="1">
      <c r="A36" s="3">
        <v>34</v>
      </c>
      <c r="B36" s="12"/>
      <c r="C36" s="12" t="e">
        <v>#N/A</v>
      </c>
      <c r="D36" s="3" t="e">
        <v>#N/A</v>
      </c>
      <c r="E36" s="3" t="e">
        <v>#N/A</v>
      </c>
      <c r="F36" s="12" t="s">
        <v>554</v>
      </c>
      <c r="G36" s="12" t="s">
        <v>1406</v>
      </c>
      <c r="H36" s="12" t="s">
        <v>818</v>
      </c>
      <c r="I36" s="3">
        <v>9816</v>
      </c>
      <c r="J36" s="3" t="s">
        <v>1407</v>
      </c>
      <c r="K36" s="3" t="s">
        <v>1373</v>
      </c>
      <c r="L36" s="3" t="s">
        <v>1102</v>
      </c>
      <c r="M36" s="3">
        <v>26547</v>
      </c>
      <c r="N36" s="12"/>
      <c r="O36" s="14" t="s">
        <v>557</v>
      </c>
      <c r="P36" s="3"/>
      <c r="Q36" s="3">
        <v>3</v>
      </c>
      <c r="R36" s="3"/>
      <c r="S36" s="3">
        <v>53</v>
      </c>
      <c r="T36" s="3"/>
      <c r="U36" s="3">
        <v>2</v>
      </c>
      <c r="V36" s="3">
        <v>3</v>
      </c>
      <c r="W36" s="3"/>
      <c r="X36" s="3"/>
      <c r="Y36" s="3"/>
      <c r="Z36" s="3"/>
      <c r="AA36" s="3">
        <v>14</v>
      </c>
      <c r="AB36" s="3"/>
      <c r="AC36" s="3"/>
      <c r="AD36" s="3"/>
      <c r="AE36" s="3"/>
      <c r="AF36" s="3"/>
      <c r="AG36" s="3"/>
      <c r="AH36" s="3"/>
      <c r="AI36" s="3"/>
      <c r="AJ36" s="3">
        <v>25</v>
      </c>
      <c r="AK36" s="3">
        <v>5</v>
      </c>
      <c r="AL36" s="3">
        <f t="shared" si="6"/>
        <v>105</v>
      </c>
      <c r="AM36" s="3">
        <f t="shared" si="7"/>
        <v>7</v>
      </c>
      <c r="AN36" s="3">
        <v>90</v>
      </c>
      <c r="AO36" s="3"/>
      <c r="AP36" s="3">
        <v>1</v>
      </c>
      <c r="AQ36" s="3">
        <v>2</v>
      </c>
      <c r="AR36" s="3">
        <v>1</v>
      </c>
      <c r="AS36" s="3">
        <v>4</v>
      </c>
      <c r="AT36" s="3"/>
      <c r="AU36" s="3">
        <v>8</v>
      </c>
      <c r="AV36" s="3">
        <v>3</v>
      </c>
      <c r="AW36" s="3"/>
      <c r="AX36" s="3">
        <v>3</v>
      </c>
      <c r="AY36" s="3"/>
      <c r="AZ36" s="3"/>
      <c r="BA36" s="3"/>
      <c r="BB36" s="3">
        <v>1</v>
      </c>
      <c r="BC36" s="3">
        <f t="shared" si="8"/>
        <v>23</v>
      </c>
      <c r="BD36" s="3">
        <f t="shared" si="9"/>
        <v>8</v>
      </c>
      <c r="BE36" s="3">
        <v>21</v>
      </c>
      <c r="BF36" s="3"/>
      <c r="BG36" s="3">
        <v>1</v>
      </c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>
        <v>1</v>
      </c>
      <c r="BT36" s="3">
        <v>1</v>
      </c>
      <c r="BU36" s="3"/>
      <c r="BV36" s="3"/>
      <c r="BW36" s="3"/>
      <c r="BX36" s="3">
        <v>1</v>
      </c>
      <c r="BY36" s="3"/>
      <c r="BZ36" s="3"/>
      <c r="CA36" s="3"/>
      <c r="CB36" s="3"/>
      <c r="CC36" s="3"/>
      <c r="CD36" s="3"/>
      <c r="CE36" s="3">
        <v>2</v>
      </c>
      <c r="CF36" s="3"/>
      <c r="CG36" s="3"/>
      <c r="CH36" s="3"/>
      <c r="CI36" s="3"/>
      <c r="CJ36" s="3"/>
      <c r="CK36" s="3"/>
      <c r="CL36" s="3"/>
      <c r="CM36" s="3">
        <v>2</v>
      </c>
      <c r="CN36" s="3">
        <v>7</v>
      </c>
      <c r="CO36" s="3"/>
      <c r="CP36" s="3"/>
      <c r="CQ36" s="3"/>
      <c r="CR36" s="3">
        <v>2</v>
      </c>
      <c r="CS36" s="3"/>
      <c r="CT36" s="3"/>
      <c r="CU36" s="3">
        <v>4</v>
      </c>
      <c r="CV36" s="3"/>
      <c r="CW36" s="3"/>
      <c r="CX36" s="3"/>
      <c r="CY36" s="3"/>
      <c r="CZ36" s="3"/>
      <c r="DA36" s="3"/>
      <c r="DB36" s="3">
        <v>16</v>
      </c>
      <c r="DC36" s="3"/>
      <c r="DD36" s="3"/>
      <c r="DE36" s="3"/>
      <c r="DF36" s="3"/>
      <c r="DG36" s="3">
        <v>3</v>
      </c>
      <c r="DH36" s="3">
        <v>2</v>
      </c>
      <c r="DI36" s="3"/>
      <c r="DJ36" s="3"/>
      <c r="DK36" s="3"/>
      <c r="DL36" s="3"/>
      <c r="DM36" s="3"/>
      <c r="DN36" s="3"/>
      <c r="DO36" s="3"/>
      <c r="DP36" s="3"/>
      <c r="DQ36" s="3">
        <v>1</v>
      </c>
      <c r="DR36" s="3"/>
      <c r="DS36" s="3">
        <v>2</v>
      </c>
      <c r="DT36" s="3">
        <f t="shared" si="10"/>
        <v>45</v>
      </c>
      <c r="DU36" s="3">
        <f t="shared" si="11"/>
        <v>14</v>
      </c>
      <c r="DV36" s="3">
        <v>43</v>
      </c>
      <c r="DW36" s="3">
        <v>138</v>
      </c>
      <c r="DX36" s="3">
        <v>3</v>
      </c>
    </row>
    <row r="37" spans="1:128" ht="15" customHeight="1">
      <c r="A37" s="3">
        <v>35</v>
      </c>
      <c r="B37" s="12" t="s">
        <v>48</v>
      </c>
      <c r="C37" s="12" t="e">
        <v>#N/A</v>
      </c>
      <c r="D37" s="3" t="e">
        <v>#N/A</v>
      </c>
      <c r="E37" s="3" t="e">
        <v>#N/A</v>
      </c>
      <c r="F37" s="12" t="s">
        <v>574</v>
      </c>
      <c r="G37" s="12" t="s">
        <v>574</v>
      </c>
      <c r="H37" s="12" t="s">
        <v>818</v>
      </c>
      <c r="I37" s="3">
        <v>506</v>
      </c>
      <c r="J37" s="3" t="s">
        <v>1408</v>
      </c>
      <c r="K37" s="3" t="s">
        <v>889</v>
      </c>
      <c r="L37" s="3" t="s">
        <v>1409</v>
      </c>
      <c r="M37" s="3">
        <v>1318</v>
      </c>
      <c r="N37" s="12"/>
      <c r="O37" s="14" t="s">
        <v>577</v>
      </c>
      <c r="P37" s="3"/>
      <c r="Q37" s="3"/>
      <c r="R37" s="3"/>
      <c r="S37" s="3"/>
      <c r="T37" s="3"/>
      <c r="U37" s="3"/>
      <c r="V37" s="3"/>
      <c r="W37" s="3"/>
      <c r="X37" s="3"/>
      <c r="Y37" s="3">
        <v>8</v>
      </c>
      <c r="Z37" s="3"/>
      <c r="AA37" s="3">
        <v>84</v>
      </c>
      <c r="AB37" s="3">
        <v>18</v>
      </c>
      <c r="AC37" s="3">
        <v>105</v>
      </c>
      <c r="AD37" s="3">
        <v>1</v>
      </c>
      <c r="AE37" s="3"/>
      <c r="AF37" s="3"/>
      <c r="AG37" s="3"/>
      <c r="AH37" s="3"/>
      <c r="AI37" s="3"/>
      <c r="AJ37" s="3">
        <v>19</v>
      </c>
      <c r="AK37" s="3"/>
      <c r="AL37" s="3">
        <f t="shared" si="6"/>
        <v>235</v>
      </c>
      <c r="AM37" s="3">
        <f t="shared" si="7"/>
        <v>6</v>
      </c>
      <c r="AN37" s="3">
        <v>123</v>
      </c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>
        <f t="shared" si="8"/>
        <v>0</v>
      </c>
      <c r="BD37" s="3">
        <f t="shared" si="9"/>
        <v>0</v>
      </c>
      <c r="BE37" s="3">
        <v>0</v>
      </c>
      <c r="BF37" s="3"/>
      <c r="BG37" s="3">
        <v>1</v>
      </c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>
        <v>2</v>
      </c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>
        <v>1</v>
      </c>
      <c r="CS37" s="3"/>
      <c r="CT37" s="3"/>
      <c r="CU37" s="3">
        <v>1</v>
      </c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>
        <v>6</v>
      </c>
      <c r="DR37" s="3"/>
      <c r="DS37" s="3"/>
      <c r="DT37" s="3">
        <f t="shared" si="10"/>
        <v>11</v>
      </c>
      <c r="DU37" s="3">
        <f t="shared" si="11"/>
        <v>5</v>
      </c>
      <c r="DV37" s="3">
        <v>10</v>
      </c>
      <c r="DW37" s="3">
        <v>130</v>
      </c>
      <c r="DX37" s="3">
        <v>3</v>
      </c>
    </row>
    <row r="38" spans="1:128" ht="15" customHeight="1">
      <c r="A38" s="3">
        <v>36</v>
      </c>
      <c r="B38" s="12" t="s">
        <v>48</v>
      </c>
      <c r="C38" s="12" t="e">
        <v>#N/A</v>
      </c>
      <c r="D38" s="3" t="e">
        <v>#N/A</v>
      </c>
      <c r="E38" s="3" t="e">
        <v>#N/A</v>
      </c>
      <c r="F38" s="12" t="s">
        <v>292</v>
      </c>
      <c r="G38" s="12" t="s">
        <v>1410</v>
      </c>
      <c r="H38" s="12" t="s">
        <v>807</v>
      </c>
      <c r="I38" s="3">
        <v>15098</v>
      </c>
      <c r="J38" s="3" t="s">
        <v>1411</v>
      </c>
      <c r="K38" s="3" t="s">
        <v>897</v>
      </c>
      <c r="L38" s="3" t="s">
        <v>1412</v>
      </c>
      <c r="M38" s="3">
        <v>1137327</v>
      </c>
      <c r="N38" s="12" t="s">
        <v>293</v>
      </c>
      <c r="O38" s="14" t="s">
        <v>297</v>
      </c>
      <c r="P38" s="3"/>
      <c r="Q38" s="3"/>
      <c r="R38" s="3"/>
      <c r="S38" s="3">
        <v>16</v>
      </c>
      <c r="T38" s="3"/>
      <c r="U38" s="3"/>
      <c r="V38" s="3">
        <v>49</v>
      </c>
      <c r="W38" s="3"/>
      <c r="X38" s="3"/>
      <c r="Y38" s="3">
        <v>21</v>
      </c>
      <c r="Z38" s="3"/>
      <c r="AA38" s="3">
        <v>103</v>
      </c>
      <c r="AB38" s="3">
        <v>86</v>
      </c>
      <c r="AC38" s="3">
        <v>22</v>
      </c>
      <c r="AD38" s="3">
        <v>2</v>
      </c>
      <c r="AE38" s="3"/>
      <c r="AF38" s="3"/>
      <c r="AG38" s="3"/>
      <c r="AH38" s="3"/>
      <c r="AI38" s="3">
        <v>1</v>
      </c>
      <c r="AJ38" s="3">
        <v>16</v>
      </c>
      <c r="AK38" s="3"/>
      <c r="AL38" s="3">
        <f t="shared" si="6"/>
        <v>316</v>
      </c>
      <c r="AM38" s="3">
        <f t="shared" si="7"/>
        <v>9</v>
      </c>
      <c r="AN38" s="3">
        <v>120</v>
      </c>
      <c r="AO38" s="3"/>
      <c r="AP38" s="3"/>
      <c r="AQ38" s="3">
        <v>1</v>
      </c>
      <c r="AR38" s="3"/>
      <c r="AS38" s="3"/>
      <c r="AT38" s="3"/>
      <c r="AU38" s="3"/>
      <c r="AV38" s="3">
        <v>2</v>
      </c>
      <c r="AW38" s="3"/>
      <c r="AX38" s="3"/>
      <c r="AY38" s="3"/>
      <c r="AZ38" s="3">
        <v>8</v>
      </c>
      <c r="BA38" s="3"/>
      <c r="BB38" s="3"/>
      <c r="BC38" s="3">
        <f t="shared" si="8"/>
        <v>11</v>
      </c>
      <c r="BD38" s="3">
        <f t="shared" si="9"/>
        <v>3</v>
      </c>
      <c r="BE38" s="3">
        <v>10</v>
      </c>
      <c r="BF38" s="3"/>
      <c r="BG38" s="3">
        <v>7</v>
      </c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>
        <v>5</v>
      </c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>
        <v>2</v>
      </c>
      <c r="CS38" s="3"/>
      <c r="CT38" s="3"/>
      <c r="CU38" s="3">
        <v>18</v>
      </c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>
        <v>5</v>
      </c>
      <c r="DR38" s="3">
        <v>2</v>
      </c>
      <c r="DS38" s="3"/>
      <c r="DT38" s="3">
        <f t="shared" si="10"/>
        <v>39</v>
      </c>
      <c r="DU38" s="3">
        <f t="shared" si="11"/>
        <v>6</v>
      </c>
      <c r="DV38" s="3">
        <v>26</v>
      </c>
      <c r="DW38" s="3">
        <v>124</v>
      </c>
      <c r="DX38" s="3">
        <v>3</v>
      </c>
    </row>
    <row r="39" spans="1:128" ht="15" customHeight="1">
      <c r="A39" s="3">
        <v>37</v>
      </c>
      <c r="B39" s="12" t="s">
        <v>820</v>
      </c>
      <c r="C39" s="12" t="e">
        <v>#N/A</v>
      </c>
      <c r="D39" s="3" t="e">
        <v>#N/A</v>
      </c>
      <c r="E39" s="3" t="e">
        <v>#N/A</v>
      </c>
      <c r="F39" s="12" t="s">
        <v>502</v>
      </c>
      <c r="G39" s="12" t="s">
        <v>1413</v>
      </c>
      <c r="H39" s="12" t="s">
        <v>818</v>
      </c>
      <c r="I39" s="3">
        <v>2856</v>
      </c>
      <c r="J39" s="3" t="s">
        <v>1414</v>
      </c>
      <c r="K39" s="3" t="s">
        <v>1105</v>
      </c>
      <c r="L39" s="3" t="s">
        <v>1415</v>
      </c>
      <c r="M39" s="3">
        <v>30974</v>
      </c>
      <c r="N39" s="12"/>
      <c r="O39" s="14" t="s">
        <v>507</v>
      </c>
      <c r="P39" s="3"/>
      <c r="Q39" s="3"/>
      <c r="R39" s="3"/>
      <c r="S39" s="3">
        <v>6</v>
      </c>
      <c r="T39" s="3"/>
      <c r="U39" s="3"/>
      <c r="V39" s="3">
        <v>1</v>
      </c>
      <c r="W39" s="3"/>
      <c r="X39" s="3"/>
      <c r="Y39" s="3"/>
      <c r="Z39" s="3"/>
      <c r="AA39" s="3">
        <v>4</v>
      </c>
      <c r="AB39" s="3"/>
      <c r="AC39" s="3"/>
      <c r="AD39" s="3"/>
      <c r="AE39" s="3"/>
      <c r="AF39" s="3"/>
      <c r="AG39" s="3"/>
      <c r="AH39" s="3"/>
      <c r="AI39" s="3"/>
      <c r="AJ39" s="3">
        <v>103</v>
      </c>
      <c r="AK39" s="3"/>
      <c r="AL39" s="3">
        <f t="shared" si="6"/>
        <v>114</v>
      </c>
      <c r="AM39" s="3">
        <f t="shared" si="7"/>
        <v>4</v>
      </c>
      <c r="AN39" s="3">
        <v>109</v>
      </c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>
        <f t="shared" si="8"/>
        <v>0</v>
      </c>
      <c r="BD39" s="3">
        <f t="shared" si="9"/>
        <v>0</v>
      </c>
      <c r="BE39" s="3">
        <v>0</v>
      </c>
      <c r="BF39" s="3">
        <v>8</v>
      </c>
      <c r="BG39" s="3"/>
      <c r="BH39" s="3"/>
      <c r="BI39" s="3"/>
      <c r="BJ39" s="3">
        <v>1</v>
      </c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>
        <v>3</v>
      </c>
      <c r="CF39" s="3">
        <v>1</v>
      </c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>
        <v>2</v>
      </c>
      <c r="CV39" s="3"/>
      <c r="CW39" s="3"/>
      <c r="CX39" s="3"/>
      <c r="CY39" s="3"/>
      <c r="CZ39" s="3"/>
      <c r="DA39" s="3"/>
      <c r="DB39" s="3">
        <v>3</v>
      </c>
      <c r="DC39" s="3"/>
      <c r="DD39" s="3"/>
      <c r="DE39" s="3"/>
      <c r="DF39" s="3"/>
      <c r="DG39" s="3">
        <v>1</v>
      </c>
      <c r="DH39" s="3"/>
      <c r="DI39" s="3"/>
      <c r="DJ39" s="3"/>
      <c r="DK39" s="3"/>
      <c r="DL39" s="3"/>
      <c r="DM39" s="3"/>
      <c r="DN39" s="3"/>
      <c r="DO39" s="3"/>
      <c r="DP39" s="3">
        <v>1</v>
      </c>
      <c r="DQ39" s="3">
        <v>1</v>
      </c>
      <c r="DR39" s="3"/>
      <c r="DS39" s="3"/>
      <c r="DT39" s="3">
        <f t="shared" si="10"/>
        <v>21</v>
      </c>
      <c r="DU39" s="3">
        <f t="shared" si="11"/>
        <v>9</v>
      </c>
      <c r="DV39" s="3">
        <v>20</v>
      </c>
      <c r="DW39" s="3">
        <v>119</v>
      </c>
      <c r="DX39" s="3">
        <v>3</v>
      </c>
    </row>
    <row r="40" spans="1:128" ht="15" customHeight="1">
      <c r="A40" s="3">
        <v>38</v>
      </c>
      <c r="B40" s="12" t="s">
        <v>64</v>
      </c>
      <c r="C40" s="12" t="e">
        <v>#N/A</v>
      </c>
      <c r="D40" s="3" t="e">
        <v>#N/A</v>
      </c>
      <c r="E40" s="3" t="e">
        <v>#N/A</v>
      </c>
      <c r="F40" s="12" t="s">
        <v>192</v>
      </c>
      <c r="G40" s="12" t="s">
        <v>192</v>
      </c>
      <c r="H40" s="12" t="s">
        <v>807</v>
      </c>
      <c r="I40" s="3">
        <v>10355</v>
      </c>
      <c r="J40" s="3" t="s">
        <v>1416</v>
      </c>
      <c r="K40" s="3" t="s">
        <v>822</v>
      </c>
      <c r="L40" s="3" t="s">
        <v>1397</v>
      </c>
      <c r="M40" s="3">
        <v>668443</v>
      </c>
      <c r="N40" s="12" t="s">
        <v>79</v>
      </c>
      <c r="O40" s="14" t="s">
        <v>1417</v>
      </c>
      <c r="P40" s="3"/>
      <c r="Q40" s="3">
        <v>2</v>
      </c>
      <c r="R40" s="3"/>
      <c r="S40" s="3">
        <v>2</v>
      </c>
      <c r="T40" s="3"/>
      <c r="U40" s="3"/>
      <c r="V40" s="3"/>
      <c r="W40" s="3"/>
      <c r="X40" s="3"/>
      <c r="Y40" s="3">
        <v>7</v>
      </c>
      <c r="Z40" s="3"/>
      <c r="AA40" s="3">
        <v>40</v>
      </c>
      <c r="AB40" s="3">
        <v>1</v>
      </c>
      <c r="AC40" s="3">
        <v>1</v>
      </c>
      <c r="AD40" s="3">
        <v>3</v>
      </c>
      <c r="AE40" s="3"/>
      <c r="AF40" s="3"/>
      <c r="AG40" s="3"/>
      <c r="AH40" s="3"/>
      <c r="AI40" s="3"/>
      <c r="AJ40" s="3">
        <v>88</v>
      </c>
      <c r="AK40" s="3">
        <v>3</v>
      </c>
      <c r="AL40" s="3">
        <f t="shared" si="6"/>
        <v>147</v>
      </c>
      <c r="AM40" s="3">
        <f t="shared" si="7"/>
        <v>9</v>
      </c>
      <c r="AN40" s="3">
        <v>104</v>
      </c>
      <c r="AO40" s="3"/>
      <c r="AP40" s="3"/>
      <c r="AQ40" s="3">
        <v>1</v>
      </c>
      <c r="AR40" s="3"/>
      <c r="AS40" s="3">
        <v>1</v>
      </c>
      <c r="AT40" s="3"/>
      <c r="AU40" s="3"/>
      <c r="AV40" s="3">
        <v>1</v>
      </c>
      <c r="AW40" s="3"/>
      <c r="AX40" s="3"/>
      <c r="AY40" s="3"/>
      <c r="AZ40" s="3">
        <v>5</v>
      </c>
      <c r="BA40" s="3"/>
      <c r="BB40" s="3"/>
      <c r="BC40" s="3">
        <f t="shared" si="8"/>
        <v>8</v>
      </c>
      <c r="BD40" s="3">
        <f t="shared" si="9"/>
        <v>4</v>
      </c>
      <c r="BE40" s="3">
        <v>7</v>
      </c>
      <c r="BF40" s="3"/>
      <c r="BG40" s="3">
        <v>2</v>
      </c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>
        <v>2</v>
      </c>
      <c r="BS40" s="3">
        <v>2</v>
      </c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>
        <v>2</v>
      </c>
      <c r="CO40" s="3"/>
      <c r="CP40" s="3"/>
      <c r="CQ40" s="3"/>
      <c r="CR40" s="3"/>
      <c r="CS40" s="3"/>
      <c r="CT40" s="3"/>
      <c r="CU40" s="3">
        <v>3</v>
      </c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>
        <v>2</v>
      </c>
      <c r="DH40" s="3"/>
      <c r="DI40" s="3"/>
      <c r="DJ40" s="3"/>
      <c r="DK40" s="3"/>
      <c r="DL40" s="3"/>
      <c r="DM40" s="3"/>
      <c r="DN40" s="3"/>
      <c r="DO40" s="3"/>
      <c r="DP40" s="3"/>
      <c r="DQ40" s="3">
        <v>8</v>
      </c>
      <c r="DR40" s="3">
        <v>1</v>
      </c>
      <c r="DS40" s="3"/>
      <c r="DT40" s="3">
        <f t="shared" si="10"/>
        <v>22</v>
      </c>
      <c r="DU40" s="3">
        <f t="shared" si="11"/>
        <v>8</v>
      </c>
      <c r="DV40" s="3">
        <v>15</v>
      </c>
      <c r="DW40" s="3">
        <v>112</v>
      </c>
      <c r="DX40" s="3">
        <v>3</v>
      </c>
    </row>
    <row r="41" spans="1:128" ht="15" customHeight="1">
      <c r="A41" s="3">
        <v>39</v>
      </c>
      <c r="B41" s="12" t="s">
        <v>85</v>
      </c>
      <c r="C41" s="12" t="s">
        <v>366</v>
      </c>
      <c r="D41" s="3">
        <v>177</v>
      </c>
      <c r="E41" s="3">
        <v>143</v>
      </c>
      <c r="F41" s="12" t="s">
        <v>367</v>
      </c>
      <c r="G41" s="12" t="s">
        <v>1418</v>
      </c>
      <c r="H41" s="12" t="s">
        <v>807</v>
      </c>
      <c r="I41" s="3">
        <v>5162</v>
      </c>
      <c r="J41" s="3" t="s">
        <v>1419</v>
      </c>
      <c r="K41" s="3" t="s">
        <v>949</v>
      </c>
      <c r="L41" s="3" t="s">
        <v>995</v>
      </c>
      <c r="M41" s="3">
        <v>62881</v>
      </c>
      <c r="N41" s="12" t="s">
        <v>79</v>
      </c>
      <c r="O41" s="14" t="s">
        <v>369</v>
      </c>
      <c r="P41" s="3"/>
      <c r="Q41" s="3">
        <v>1</v>
      </c>
      <c r="R41" s="3">
        <v>8</v>
      </c>
      <c r="S41" s="3">
        <v>4</v>
      </c>
      <c r="T41" s="3"/>
      <c r="U41" s="3">
        <v>2</v>
      </c>
      <c r="V41" s="3">
        <v>4</v>
      </c>
      <c r="W41" s="3"/>
      <c r="X41" s="3"/>
      <c r="Y41" s="3">
        <v>10</v>
      </c>
      <c r="Z41" s="3"/>
      <c r="AA41" s="3">
        <v>30</v>
      </c>
      <c r="AB41" s="3">
        <v>1</v>
      </c>
      <c r="AC41" s="3">
        <v>1</v>
      </c>
      <c r="AD41" s="3"/>
      <c r="AE41" s="3"/>
      <c r="AF41" s="3"/>
      <c r="AG41" s="3"/>
      <c r="AH41" s="3"/>
      <c r="AI41" s="3"/>
      <c r="AJ41" s="3">
        <v>97</v>
      </c>
      <c r="AK41" s="3">
        <v>4</v>
      </c>
      <c r="AL41" s="3">
        <f t="shared" si="6"/>
        <v>162</v>
      </c>
      <c r="AM41" s="3">
        <f t="shared" si="7"/>
        <v>11</v>
      </c>
      <c r="AN41" s="3">
        <v>106</v>
      </c>
      <c r="AO41" s="3"/>
      <c r="AP41" s="3"/>
      <c r="AQ41" s="3"/>
      <c r="AR41" s="3"/>
      <c r="AS41" s="3"/>
      <c r="AT41" s="3"/>
      <c r="AU41" s="3"/>
      <c r="AV41" s="3">
        <v>1</v>
      </c>
      <c r="AW41" s="3"/>
      <c r="AX41" s="3"/>
      <c r="AY41" s="3"/>
      <c r="AZ41" s="3">
        <v>2</v>
      </c>
      <c r="BA41" s="3"/>
      <c r="BB41" s="3"/>
      <c r="BC41" s="3">
        <f t="shared" si="8"/>
        <v>3</v>
      </c>
      <c r="BD41" s="3">
        <f t="shared" si="9"/>
        <v>2</v>
      </c>
      <c r="BE41" s="3">
        <v>3</v>
      </c>
      <c r="BF41" s="3"/>
      <c r="BG41" s="3">
        <v>5</v>
      </c>
      <c r="BH41" s="3">
        <v>1</v>
      </c>
      <c r="BI41" s="3"/>
      <c r="BJ41" s="3"/>
      <c r="BK41" s="3"/>
      <c r="BL41" s="3"/>
      <c r="BM41" s="3"/>
      <c r="BN41" s="3"/>
      <c r="BO41" s="3"/>
      <c r="BP41" s="3"/>
      <c r="BQ41" s="3"/>
      <c r="BR41" s="3">
        <v>4</v>
      </c>
      <c r="BS41" s="3">
        <v>1</v>
      </c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>
        <v>2</v>
      </c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>
        <v>1</v>
      </c>
      <c r="CS41" s="3"/>
      <c r="CT41" s="3"/>
      <c r="CU41" s="3">
        <v>7</v>
      </c>
      <c r="CV41" s="3"/>
      <c r="CW41" s="3"/>
      <c r="CX41" s="3"/>
      <c r="CY41" s="3"/>
      <c r="CZ41" s="3"/>
      <c r="DA41" s="3"/>
      <c r="DB41" s="3"/>
      <c r="DC41" s="3"/>
      <c r="DD41" s="3"/>
      <c r="DE41" s="3">
        <v>4</v>
      </c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>
        <v>5</v>
      </c>
      <c r="DR41" s="3"/>
      <c r="DS41" s="3"/>
      <c r="DT41" s="3">
        <f t="shared" si="10"/>
        <v>30</v>
      </c>
      <c r="DU41" s="3">
        <f t="shared" si="11"/>
        <v>9</v>
      </c>
      <c r="DV41" s="3">
        <v>14</v>
      </c>
      <c r="DW41" s="3">
        <v>110</v>
      </c>
      <c r="DX41" s="3">
        <v>3</v>
      </c>
    </row>
    <row r="42" spans="1:128" ht="15" customHeight="1">
      <c r="A42" s="3">
        <v>40</v>
      </c>
      <c r="B42" s="12" t="s">
        <v>48</v>
      </c>
      <c r="C42" s="12" t="e">
        <v>#N/A</v>
      </c>
      <c r="D42" s="3" t="e">
        <v>#N/A</v>
      </c>
      <c r="E42" s="3" t="e">
        <v>#N/A</v>
      </c>
      <c r="F42" s="12" t="s">
        <v>431</v>
      </c>
      <c r="G42" s="12" t="s">
        <v>431</v>
      </c>
      <c r="H42" s="12" t="s">
        <v>807</v>
      </c>
      <c r="I42" s="3">
        <v>1022</v>
      </c>
      <c r="J42" s="3" t="s">
        <v>1420</v>
      </c>
      <c r="K42" s="3" t="s">
        <v>1165</v>
      </c>
      <c r="L42" s="3" t="s">
        <v>1421</v>
      </c>
      <c r="M42" s="3">
        <v>663</v>
      </c>
      <c r="N42" s="12"/>
      <c r="O42" s="14" t="s">
        <v>432</v>
      </c>
      <c r="P42" s="3"/>
      <c r="Q42" s="3"/>
      <c r="R42" s="3"/>
      <c r="S42" s="3"/>
      <c r="T42" s="3"/>
      <c r="U42" s="3"/>
      <c r="V42" s="3"/>
      <c r="W42" s="3">
        <v>1</v>
      </c>
      <c r="X42" s="3"/>
      <c r="Y42" s="3">
        <v>3</v>
      </c>
      <c r="Z42" s="3"/>
      <c r="AA42" s="3">
        <v>107</v>
      </c>
      <c r="AB42" s="3">
        <v>107</v>
      </c>
      <c r="AC42" s="3"/>
      <c r="AD42" s="3"/>
      <c r="AE42" s="3"/>
      <c r="AF42" s="3"/>
      <c r="AG42" s="3"/>
      <c r="AH42" s="3"/>
      <c r="AI42" s="3"/>
      <c r="AJ42" s="3"/>
      <c r="AK42" s="3"/>
      <c r="AL42" s="3">
        <f t="shared" si="6"/>
        <v>218</v>
      </c>
      <c r="AM42" s="3">
        <f t="shared" si="7"/>
        <v>4</v>
      </c>
      <c r="AN42" s="3">
        <v>107</v>
      </c>
      <c r="AO42" s="3"/>
      <c r="AP42" s="3"/>
      <c r="AQ42" s="3">
        <v>1</v>
      </c>
      <c r="AR42" s="3"/>
      <c r="AS42" s="3"/>
      <c r="AT42" s="3"/>
      <c r="AU42" s="3"/>
      <c r="AV42" s="3">
        <v>1</v>
      </c>
      <c r="AW42" s="3"/>
      <c r="AX42" s="3"/>
      <c r="AY42" s="3"/>
      <c r="AZ42" s="3"/>
      <c r="BA42" s="3"/>
      <c r="BB42" s="3"/>
      <c r="BC42" s="3">
        <f t="shared" si="8"/>
        <v>2</v>
      </c>
      <c r="BD42" s="3">
        <f t="shared" si="9"/>
        <v>2</v>
      </c>
      <c r="BE42" s="3">
        <v>2</v>
      </c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>
        <v>1</v>
      </c>
      <c r="DR42" s="3"/>
      <c r="DS42" s="3"/>
      <c r="DT42" s="3">
        <f t="shared" si="10"/>
        <v>1</v>
      </c>
      <c r="DU42" s="3">
        <f t="shared" si="11"/>
        <v>1</v>
      </c>
      <c r="DV42" s="3">
        <v>1</v>
      </c>
      <c r="DW42" s="3">
        <v>107</v>
      </c>
      <c r="DX42" s="3">
        <v>3</v>
      </c>
    </row>
    <row r="43" spans="1:128" ht="15" customHeight="1">
      <c r="A43" s="3">
        <v>41</v>
      </c>
      <c r="B43" s="12" t="s">
        <v>85</v>
      </c>
      <c r="C43" s="12" t="e">
        <v>#N/A</v>
      </c>
      <c r="D43" s="3" t="e">
        <v>#N/A</v>
      </c>
      <c r="E43" s="3" t="e">
        <v>#N/A</v>
      </c>
      <c r="F43" s="12" t="s">
        <v>186</v>
      </c>
      <c r="G43" s="12" t="s">
        <v>1422</v>
      </c>
      <c r="H43" s="12" t="s">
        <v>807</v>
      </c>
      <c r="I43" s="3">
        <v>765</v>
      </c>
      <c r="J43" s="3" t="s">
        <v>1423</v>
      </c>
      <c r="K43" s="3" t="s">
        <v>1303</v>
      </c>
      <c r="L43" s="3" t="s">
        <v>995</v>
      </c>
      <c r="M43" s="3">
        <v>1817</v>
      </c>
      <c r="N43" s="12" t="s">
        <v>187</v>
      </c>
      <c r="O43" s="14" t="s">
        <v>191</v>
      </c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>
        <v>26</v>
      </c>
      <c r="AB43" s="3"/>
      <c r="AC43" s="3"/>
      <c r="AD43" s="3"/>
      <c r="AE43" s="3"/>
      <c r="AF43" s="3"/>
      <c r="AG43" s="3"/>
      <c r="AH43" s="3"/>
      <c r="AI43" s="3"/>
      <c r="AJ43" s="3">
        <v>100</v>
      </c>
      <c r="AK43" s="3">
        <v>66</v>
      </c>
      <c r="AL43" s="3">
        <f t="shared" si="6"/>
        <v>192</v>
      </c>
      <c r="AM43" s="3">
        <f t="shared" si="7"/>
        <v>3</v>
      </c>
      <c r="AN43" s="3">
        <v>100</v>
      </c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>
        <f t="shared" si="8"/>
        <v>0</v>
      </c>
      <c r="BD43" s="3">
        <f t="shared" si="9"/>
        <v>0</v>
      </c>
      <c r="BE43" s="3">
        <v>0</v>
      </c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>
        <v>1</v>
      </c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>
        <v>7</v>
      </c>
      <c r="DR43" s="3"/>
      <c r="DS43" s="3"/>
      <c r="DT43" s="3">
        <f t="shared" si="10"/>
        <v>8</v>
      </c>
      <c r="DU43" s="3">
        <f t="shared" si="11"/>
        <v>2</v>
      </c>
      <c r="DV43" s="3">
        <v>8</v>
      </c>
      <c r="DW43" s="3">
        <v>101</v>
      </c>
      <c r="DX43" s="3">
        <v>3</v>
      </c>
    </row>
    <row r="44" spans="1:128" ht="15" customHeight="1">
      <c r="A44" s="3">
        <v>42</v>
      </c>
      <c r="B44" s="12" t="s">
        <v>48</v>
      </c>
      <c r="C44" s="12" t="e">
        <v>#N/A</v>
      </c>
      <c r="D44" s="3" t="e">
        <v>#N/A</v>
      </c>
      <c r="E44" s="3" t="e">
        <v>#N/A</v>
      </c>
      <c r="F44" s="12" t="s">
        <v>118</v>
      </c>
      <c r="G44" s="12" t="s">
        <v>118</v>
      </c>
      <c r="H44" s="12" t="s">
        <v>807</v>
      </c>
      <c r="I44" s="3">
        <v>4629</v>
      </c>
      <c r="J44" s="3" t="s">
        <v>1424</v>
      </c>
      <c r="K44" s="3" t="s">
        <v>1425</v>
      </c>
      <c r="L44" s="3" t="s">
        <v>1426</v>
      </c>
      <c r="M44" s="3">
        <v>20422</v>
      </c>
      <c r="N44" s="12" t="s">
        <v>119</v>
      </c>
      <c r="O44" s="14" t="s">
        <v>124</v>
      </c>
      <c r="P44" s="3"/>
      <c r="Q44" s="3"/>
      <c r="R44" s="3">
        <v>2</v>
      </c>
      <c r="S44" s="3">
        <v>2</v>
      </c>
      <c r="T44" s="3"/>
      <c r="U44" s="3"/>
      <c r="V44" s="3">
        <v>1</v>
      </c>
      <c r="W44" s="3"/>
      <c r="X44" s="3"/>
      <c r="Y44" s="3">
        <v>13</v>
      </c>
      <c r="Z44" s="3"/>
      <c r="AA44" s="3">
        <v>78</v>
      </c>
      <c r="AB44" s="3">
        <v>22</v>
      </c>
      <c r="AC44" s="3">
        <v>39</v>
      </c>
      <c r="AD44" s="3">
        <v>7</v>
      </c>
      <c r="AE44" s="3"/>
      <c r="AF44" s="3"/>
      <c r="AG44" s="3"/>
      <c r="AH44" s="3"/>
      <c r="AI44" s="3"/>
      <c r="AJ44" s="3">
        <v>10</v>
      </c>
      <c r="AK44" s="3">
        <v>1</v>
      </c>
      <c r="AL44" s="3">
        <f t="shared" si="6"/>
        <v>175</v>
      </c>
      <c r="AM44" s="3">
        <f t="shared" si="7"/>
        <v>10</v>
      </c>
      <c r="AN44" s="3">
        <v>91</v>
      </c>
      <c r="AO44" s="3"/>
      <c r="AP44" s="3"/>
      <c r="AQ44" s="3">
        <v>1</v>
      </c>
      <c r="AR44" s="3"/>
      <c r="AS44" s="3"/>
      <c r="AT44" s="3"/>
      <c r="AU44" s="3"/>
      <c r="AV44" s="3">
        <v>2</v>
      </c>
      <c r="AW44" s="3"/>
      <c r="AX44" s="3"/>
      <c r="AY44" s="3"/>
      <c r="AZ44" s="3">
        <v>1</v>
      </c>
      <c r="BA44" s="3"/>
      <c r="BB44" s="3"/>
      <c r="BC44" s="3">
        <f t="shared" si="8"/>
        <v>4</v>
      </c>
      <c r="BD44" s="3">
        <f t="shared" si="9"/>
        <v>3</v>
      </c>
      <c r="BE44" s="3">
        <v>4</v>
      </c>
      <c r="BF44" s="3"/>
      <c r="BG44" s="3">
        <v>2</v>
      </c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>
        <v>2</v>
      </c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>
        <v>1</v>
      </c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>
        <v>1</v>
      </c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>
        <v>7</v>
      </c>
      <c r="DR44" s="3"/>
      <c r="DS44" s="3"/>
      <c r="DT44" s="3">
        <f t="shared" si="10"/>
        <v>13</v>
      </c>
      <c r="DU44" s="3">
        <f t="shared" si="11"/>
        <v>5</v>
      </c>
      <c r="DV44" s="3">
        <v>11</v>
      </c>
      <c r="DW44" s="3">
        <v>100</v>
      </c>
      <c r="DX44" s="3">
        <v>2</v>
      </c>
    </row>
    <row r="45" spans="1:128" ht="15" customHeight="1">
      <c r="A45" s="3">
        <v>43</v>
      </c>
      <c r="B45" s="12" t="s">
        <v>85</v>
      </c>
      <c r="C45" s="12" t="e">
        <v>#N/A</v>
      </c>
      <c r="D45" s="3" t="e">
        <v>#N/A</v>
      </c>
      <c r="E45" s="3" t="e">
        <v>#N/A</v>
      </c>
      <c r="F45" s="12" t="s">
        <v>172</v>
      </c>
      <c r="G45" s="12" t="s">
        <v>1427</v>
      </c>
      <c r="H45" s="12" t="s">
        <v>807</v>
      </c>
      <c r="I45" s="3">
        <v>4245</v>
      </c>
      <c r="J45" s="3" t="s">
        <v>1428</v>
      </c>
      <c r="K45" s="3" t="s">
        <v>956</v>
      </c>
      <c r="L45" s="3" t="s">
        <v>928</v>
      </c>
      <c r="M45" s="3">
        <v>668834</v>
      </c>
      <c r="N45" s="12" t="s">
        <v>173</v>
      </c>
      <c r="O45" s="14" t="s">
        <v>175</v>
      </c>
      <c r="P45" s="3"/>
      <c r="Q45" s="3"/>
      <c r="R45" s="3"/>
      <c r="S45" s="3"/>
      <c r="T45" s="3"/>
      <c r="U45" s="3"/>
      <c r="V45" s="3"/>
      <c r="W45" s="3">
        <v>1</v>
      </c>
      <c r="X45" s="3"/>
      <c r="Y45" s="3">
        <v>14</v>
      </c>
      <c r="Z45" s="3"/>
      <c r="AA45" s="3">
        <v>30</v>
      </c>
      <c r="AB45" s="3">
        <v>17</v>
      </c>
      <c r="AC45" s="3">
        <v>52</v>
      </c>
      <c r="AD45" s="3">
        <v>12</v>
      </c>
      <c r="AE45" s="3"/>
      <c r="AF45" s="3"/>
      <c r="AG45" s="3"/>
      <c r="AH45" s="3"/>
      <c r="AI45" s="3"/>
      <c r="AJ45" s="3">
        <v>29</v>
      </c>
      <c r="AK45" s="3"/>
      <c r="AL45" s="3">
        <f t="shared" si="6"/>
        <v>155</v>
      </c>
      <c r="AM45" s="3">
        <f t="shared" si="7"/>
        <v>7</v>
      </c>
      <c r="AN45" s="3">
        <v>89</v>
      </c>
      <c r="AO45" s="3"/>
      <c r="AP45" s="3"/>
      <c r="AQ45" s="3"/>
      <c r="AR45" s="3"/>
      <c r="AS45" s="3"/>
      <c r="AT45" s="3"/>
      <c r="AU45" s="3"/>
      <c r="AV45" s="3">
        <v>1</v>
      </c>
      <c r="AW45" s="3"/>
      <c r="AX45" s="3"/>
      <c r="AY45" s="3"/>
      <c r="AZ45" s="3"/>
      <c r="BA45" s="3"/>
      <c r="BB45" s="3"/>
      <c r="BC45" s="3">
        <f t="shared" si="8"/>
        <v>1</v>
      </c>
      <c r="BD45" s="3">
        <f t="shared" si="9"/>
        <v>1</v>
      </c>
      <c r="BE45" s="3">
        <v>1</v>
      </c>
      <c r="BF45" s="3"/>
      <c r="BG45" s="3">
        <v>3</v>
      </c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>
        <v>1</v>
      </c>
      <c r="CO45" s="3"/>
      <c r="CP45" s="3"/>
      <c r="CQ45" s="3"/>
      <c r="CR45" s="3"/>
      <c r="CS45" s="3"/>
      <c r="CT45" s="3"/>
      <c r="CU45" s="3">
        <v>1</v>
      </c>
      <c r="CV45" s="3"/>
      <c r="CW45" s="3"/>
      <c r="CX45" s="3">
        <v>2</v>
      </c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>
        <v>2</v>
      </c>
      <c r="DR45" s="3"/>
      <c r="DS45" s="3"/>
      <c r="DT45" s="3">
        <f t="shared" si="10"/>
        <v>9</v>
      </c>
      <c r="DU45" s="3">
        <f t="shared" si="11"/>
        <v>5</v>
      </c>
      <c r="DV45" s="3">
        <v>9</v>
      </c>
      <c r="DW45" s="3">
        <v>99</v>
      </c>
      <c r="DX45" s="3">
        <v>2</v>
      </c>
    </row>
    <row r="46" spans="1:128" ht="15" customHeight="1">
      <c r="A46" s="3">
        <v>44</v>
      </c>
      <c r="B46" s="12" t="s">
        <v>85</v>
      </c>
      <c r="C46" s="12" t="e">
        <v>#N/A</v>
      </c>
      <c r="D46" s="3" t="e">
        <v>#N/A</v>
      </c>
      <c r="E46" s="3" t="e">
        <v>#N/A</v>
      </c>
      <c r="F46" s="12" t="s">
        <v>426</v>
      </c>
      <c r="G46" s="12" t="s">
        <v>1429</v>
      </c>
      <c r="H46" s="12" t="s">
        <v>807</v>
      </c>
      <c r="I46" s="3">
        <v>1534</v>
      </c>
      <c r="J46" s="3" t="s">
        <v>1430</v>
      </c>
      <c r="K46" s="3" t="s">
        <v>907</v>
      </c>
      <c r="L46" s="3" t="s">
        <v>1431</v>
      </c>
      <c r="M46" s="3">
        <v>21527</v>
      </c>
      <c r="N46" s="12" t="s">
        <v>107</v>
      </c>
      <c r="O46" s="14" t="s">
        <v>427</v>
      </c>
      <c r="P46" s="3"/>
      <c r="Q46" s="3"/>
      <c r="R46" s="3"/>
      <c r="S46" s="3">
        <v>37</v>
      </c>
      <c r="T46" s="3"/>
      <c r="U46" s="3"/>
      <c r="V46" s="3">
        <v>34</v>
      </c>
      <c r="W46" s="3"/>
      <c r="X46" s="3"/>
      <c r="Y46" s="3">
        <v>42</v>
      </c>
      <c r="Z46" s="3"/>
      <c r="AA46" s="3">
        <v>87</v>
      </c>
      <c r="AB46" s="3">
        <v>37</v>
      </c>
      <c r="AC46" s="3">
        <v>38</v>
      </c>
      <c r="AD46" s="3">
        <v>2</v>
      </c>
      <c r="AE46" s="3"/>
      <c r="AF46" s="3"/>
      <c r="AG46" s="3"/>
      <c r="AH46" s="3"/>
      <c r="AI46" s="3"/>
      <c r="AJ46" s="3">
        <v>47</v>
      </c>
      <c r="AK46" s="3"/>
      <c r="AL46" s="3">
        <f t="shared" si="6"/>
        <v>324</v>
      </c>
      <c r="AM46" s="3">
        <f t="shared" si="7"/>
        <v>8</v>
      </c>
      <c r="AN46" s="3">
        <v>92</v>
      </c>
      <c r="AO46" s="3"/>
      <c r="AP46" s="3"/>
      <c r="AQ46" s="3">
        <v>1</v>
      </c>
      <c r="AR46" s="3"/>
      <c r="AS46" s="3"/>
      <c r="AT46" s="3"/>
      <c r="AU46" s="3"/>
      <c r="AV46" s="3">
        <v>1</v>
      </c>
      <c r="AW46" s="3"/>
      <c r="AX46" s="3"/>
      <c r="AY46" s="3"/>
      <c r="AZ46" s="3"/>
      <c r="BA46" s="3"/>
      <c r="BB46" s="3"/>
      <c r="BC46" s="3">
        <f t="shared" si="8"/>
        <v>2</v>
      </c>
      <c r="BD46" s="3">
        <f t="shared" si="9"/>
        <v>2</v>
      </c>
      <c r="BE46" s="3">
        <v>2</v>
      </c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>
        <v>1</v>
      </c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>
        <v>4</v>
      </c>
      <c r="DR46" s="3"/>
      <c r="DS46" s="3"/>
      <c r="DT46" s="3">
        <f t="shared" si="10"/>
        <v>5</v>
      </c>
      <c r="DU46" s="3">
        <f t="shared" si="11"/>
        <v>2</v>
      </c>
      <c r="DV46" s="3">
        <v>5</v>
      </c>
      <c r="DW46" s="3">
        <v>93</v>
      </c>
      <c r="DX46" s="3">
        <v>2</v>
      </c>
    </row>
    <row r="47" spans="1:128" ht="15" customHeight="1">
      <c r="A47" s="3">
        <v>45</v>
      </c>
      <c r="B47" s="12" t="s">
        <v>48</v>
      </c>
      <c r="C47" s="12" t="e">
        <v>#N/A</v>
      </c>
      <c r="D47" s="3" t="e">
        <v>#N/A</v>
      </c>
      <c r="E47" s="3" t="e">
        <v>#N/A</v>
      </c>
      <c r="F47" s="12" t="s">
        <v>473</v>
      </c>
      <c r="G47" s="12" t="s">
        <v>1432</v>
      </c>
      <c r="H47" s="12" t="s">
        <v>818</v>
      </c>
      <c r="I47" s="3">
        <v>3412</v>
      </c>
      <c r="J47" s="3" t="s">
        <v>1433</v>
      </c>
      <c r="K47" s="3" t="s">
        <v>897</v>
      </c>
      <c r="L47" s="3" t="s">
        <v>1028</v>
      </c>
      <c r="M47" s="3">
        <v>7473</v>
      </c>
      <c r="N47" s="12"/>
      <c r="O47" s="14" t="s">
        <v>478</v>
      </c>
      <c r="P47" s="3"/>
      <c r="Q47" s="3"/>
      <c r="R47" s="3"/>
      <c r="S47" s="3"/>
      <c r="T47" s="3"/>
      <c r="U47" s="3"/>
      <c r="V47" s="3"/>
      <c r="W47" s="3"/>
      <c r="X47" s="3"/>
      <c r="Y47" s="3">
        <v>1</v>
      </c>
      <c r="Z47" s="3"/>
      <c r="AA47" s="3">
        <v>6</v>
      </c>
      <c r="AB47" s="3"/>
      <c r="AC47" s="3"/>
      <c r="AD47" s="3">
        <v>1</v>
      </c>
      <c r="AE47" s="3"/>
      <c r="AF47" s="3"/>
      <c r="AG47" s="3"/>
      <c r="AH47" s="3"/>
      <c r="AI47" s="3"/>
      <c r="AJ47" s="3">
        <v>2</v>
      </c>
      <c r="AK47" s="3"/>
      <c r="AL47" s="3">
        <f t="shared" si="6"/>
        <v>10</v>
      </c>
      <c r="AM47" s="3">
        <f t="shared" si="7"/>
        <v>4</v>
      </c>
      <c r="AN47" s="3">
        <v>9</v>
      </c>
      <c r="AO47" s="3"/>
      <c r="AP47" s="3"/>
      <c r="AQ47" s="3"/>
      <c r="AR47" s="3"/>
      <c r="AS47" s="3">
        <v>1</v>
      </c>
      <c r="AT47" s="3"/>
      <c r="AU47" s="3"/>
      <c r="AV47" s="3">
        <v>2</v>
      </c>
      <c r="AW47" s="3"/>
      <c r="AX47" s="3"/>
      <c r="AY47" s="3"/>
      <c r="AZ47" s="3">
        <v>1</v>
      </c>
      <c r="BA47" s="3"/>
      <c r="BB47" s="3"/>
      <c r="BC47" s="3">
        <f t="shared" si="8"/>
        <v>4</v>
      </c>
      <c r="BD47" s="3">
        <f t="shared" si="9"/>
        <v>3</v>
      </c>
      <c r="BE47" s="3">
        <v>2</v>
      </c>
      <c r="BF47" s="3"/>
      <c r="BG47" s="3">
        <v>11</v>
      </c>
      <c r="BH47" s="3">
        <v>2</v>
      </c>
      <c r="BI47" s="3"/>
      <c r="BJ47" s="3"/>
      <c r="BK47" s="3"/>
      <c r="BL47" s="3">
        <v>6</v>
      </c>
      <c r="BM47" s="3"/>
      <c r="BN47" s="3"/>
      <c r="BO47" s="3"/>
      <c r="BP47" s="3"/>
      <c r="BQ47" s="3"/>
      <c r="BR47" s="3">
        <v>9</v>
      </c>
      <c r="BS47" s="3">
        <v>1</v>
      </c>
      <c r="BT47" s="3"/>
      <c r="BU47" s="3"/>
      <c r="BV47" s="3">
        <v>5</v>
      </c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>
        <v>1</v>
      </c>
      <c r="CR47" s="3">
        <v>1</v>
      </c>
      <c r="CS47" s="3"/>
      <c r="CT47" s="3"/>
      <c r="CU47" s="3">
        <v>30</v>
      </c>
      <c r="CV47" s="3"/>
      <c r="CW47" s="3"/>
      <c r="CX47" s="3"/>
      <c r="CY47" s="3"/>
      <c r="CZ47" s="3"/>
      <c r="DA47" s="3"/>
      <c r="DB47" s="3">
        <v>2</v>
      </c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>
        <v>30</v>
      </c>
      <c r="DR47" s="3"/>
      <c r="DS47" s="3"/>
      <c r="DT47" s="3">
        <f t="shared" si="10"/>
        <v>98</v>
      </c>
      <c r="DU47" s="3">
        <f t="shared" si="11"/>
        <v>11</v>
      </c>
      <c r="DV47" s="3">
        <v>78</v>
      </c>
      <c r="DW47" s="3">
        <v>86</v>
      </c>
      <c r="DX47" s="3">
        <v>2</v>
      </c>
    </row>
    <row r="48" spans="1:128" ht="15" customHeight="1">
      <c r="A48" s="3">
        <v>46</v>
      </c>
      <c r="B48" s="12" t="s">
        <v>85</v>
      </c>
      <c r="C48" s="12" t="s">
        <v>339</v>
      </c>
      <c r="D48" s="3">
        <v>135</v>
      </c>
      <c r="E48" s="3">
        <v>110</v>
      </c>
      <c r="F48" s="12" t="s">
        <v>340</v>
      </c>
      <c r="G48" s="12" t="s">
        <v>1434</v>
      </c>
      <c r="H48" s="12" t="s">
        <v>807</v>
      </c>
      <c r="I48" s="3">
        <v>16310</v>
      </c>
      <c r="J48" s="3" t="s">
        <v>1329</v>
      </c>
      <c r="K48" s="3" t="s">
        <v>853</v>
      </c>
      <c r="L48" s="3" t="s">
        <v>1106</v>
      </c>
      <c r="M48" s="3">
        <v>81529</v>
      </c>
      <c r="N48" s="12" t="s">
        <v>79</v>
      </c>
      <c r="O48" s="14" t="s">
        <v>344</v>
      </c>
      <c r="P48" s="3"/>
      <c r="Q48" s="3"/>
      <c r="R48" s="3"/>
      <c r="S48" s="3"/>
      <c r="T48" s="3"/>
      <c r="U48" s="3"/>
      <c r="V48" s="3"/>
      <c r="W48" s="3">
        <v>1</v>
      </c>
      <c r="X48" s="3"/>
      <c r="Y48" s="3">
        <v>5</v>
      </c>
      <c r="Z48" s="3"/>
      <c r="AA48" s="3">
        <v>5</v>
      </c>
      <c r="AB48" s="3"/>
      <c r="AC48" s="3">
        <v>3</v>
      </c>
      <c r="AD48" s="3"/>
      <c r="AE48" s="3"/>
      <c r="AF48" s="3"/>
      <c r="AG48" s="3"/>
      <c r="AH48" s="3"/>
      <c r="AI48" s="3"/>
      <c r="AJ48" s="3">
        <v>73</v>
      </c>
      <c r="AK48" s="3">
        <v>1</v>
      </c>
      <c r="AL48" s="3">
        <f t="shared" si="6"/>
        <v>88</v>
      </c>
      <c r="AM48" s="3">
        <f t="shared" si="7"/>
        <v>6</v>
      </c>
      <c r="AN48" s="3">
        <v>80</v>
      </c>
      <c r="AO48" s="3"/>
      <c r="AP48" s="3"/>
      <c r="AQ48" s="3">
        <v>1</v>
      </c>
      <c r="AR48" s="3"/>
      <c r="AS48" s="3"/>
      <c r="AT48" s="3"/>
      <c r="AU48" s="3"/>
      <c r="AV48" s="3">
        <v>1</v>
      </c>
      <c r="AW48" s="3"/>
      <c r="AX48" s="3"/>
      <c r="AY48" s="3"/>
      <c r="AZ48" s="3">
        <v>1</v>
      </c>
      <c r="BA48" s="3"/>
      <c r="BB48" s="3"/>
      <c r="BC48" s="3">
        <f t="shared" si="8"/>
        <v>3</v>
      </c>
      <c r="BD48" s="3">
        <f t="shared" si="9"/>
        <v>3</v>
      </c>
      <c r="BE48" s="3">
        <v>2</v>
      </c>
      <c r="BF48" s="3"/>
      <c r="BG48" s="3">
        <v>1</v>
      </c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>
        <v>3</v>
      </c>
      <c r="DR48" s="3"/>
      <c r="DS48" s="3"/>
      <c r="DT48" s="3">
        <f t="shared" si="10"/>
        <v>4</v>
      </c>
      <c r="DU48" s="3">
        <f t="shared" si="11"/>
        <v>2</v>
      </c>
      <c r="DV48" s="3">
        <v>3</v>
      </c>
      <c r="DW48" s="3">
        <v>83</v>
      </c>
      <c r="DX48" s="3">
        <v>2</v>
      </c>
    </row>
    <row r="49" spans="1:128" ht="15" customHeight="1">
      <c r="A49" s="3">
        <v>47</v>
      </c>
      <c r="B49" s="12"/>
      <c r="C49" s="12" t="e">
        <v>#N/A</v>
      </c>
      <c r="D49" s="3" t="e">
        <v>#N/A</v>
      </c>
      <c r="E49" s="3" t="e">
        <v>#N/A</v>
      </c>
      <c r="F49" s="12" t="s">
        <v>632</v>
      </c>
      <c r="G49" s="12" t="s">
        <v>632</v>
      </c>
      <c r="H49" s="12" t="s">
        <v>818</v>
      </c>
      <c r="I49" s="3">
        <v>479</v>
      </c>
      <c r="J49" s="3" t="s">
        <v>1202</v>
      </c>
      <c r="K49" s="3" t="s">
        <v>1435</v>
      </c>
      <c r="L49" s="3" t="s">
        <v>1347</v>
      </c>
      <c r="M49" s="3">
        <v>0</v>
      </c>
      <c r="N49" s="12"/>
      <c r="O49" s="14" t="s">
        <v>634</v>
      </c>
      <c r="P49" s="3"/>
      <c r="Q49" s="3"/>
      <c r="R49" s="3"/>
      <c r="S49" s="3">
        <v>5</v>
      </c>
      <c r="T49" s="3"/>
      <c r="U49" s="3">
        <v>2</v>
      </c>
      <c r="V49" s="3">
        <v>1</v>
      </c>
      <c r="W49" s="3">
        <v>1</v>
      </c>
      <c r="X49" s="3"/>
      <c r="Y49" s="3">
        <v>5</v>
      </c>
      <c r="Z49" s="3">
        <v>2</v>
      </c>
      <c r="AA49" s="3">
        <v>68</v>
      </c>
      <c r="AB49" s="3"/>
      <c r="AC49" s="3">
        <v>5</v>
      </c>
      <c r="AD49" s="3">
        <v>3</v>
      </c>
      <c r="AE49" s="3"/>
      <c r="AF49" s="3"/>
      <c r="AG49" s="3"/>
      <c r="AH49" s="3"/>
      <c r="AI49" s="3"/>
      <c r="AJ49" s="3">
        <v>1</v>
      </c>
      <c r="AK49" s="3">
        <v>46</v>
      </c>
      <c r="AL49" s="3">
        <f t="shared" si="6"/>
        <v>139</v>
      </c>
      <c r="AM49" s="3">
        <f t="shared" si="7"/>
        <v>11</v>
      </c>
      <c r="AN49" s="3">
        <v>68</v>
      </c>
      <c r="AO49" s="3"/>
      <c r="AP49" s="3"/>
      <c r="AQ49" s="3"/>
      <c r="AR49" s="3"/>
      <c r="AS49" s="3"/>
      <c r="AT49" s="3"/>
      <c r="AU49" s="3"/>
      <c r="AV49" s="3">
        <v>2</v>
      </c>
      <c r="AW49" s="3"/>
      <c r="AX49" s="3"/>
      <c r="AY49" s="3"/>
      <c r="AZ49" s="3">
        <v>2</v>
      </c>
      <c r="BA49" s="3"/>
      <c r="BB49" s="3"/>
      <c r="BC49" s="3">
        <f t="shared" si="8"/>
        <v>4</v>
      </c>
      <c r="BD49" s="3">
        <f t="shared" si="9"/>
        <v>2</v>
      </c>
      <c r="BE49" s="3">
        <v>4</v>
      </c>
      <c r="BF49" s="3"/>
      <c r="BG49" s="3">
        <v>2</v>
      </c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>
        <v>2</v>
      </c>
      <c r="BS49" s="3">
        <v>1</v>
      </c>
      <c r="BT49" s="3"/>
      <c r="BU49" s="3"/>
      <c r="BV49" s="3"/>
      <c r="BW49" s="3"/>
      <c r="BX49" s="3"/>
      <c r="BY49" s="3"/>
      <c r="BZ49" s="3"/>
      <c r="CA49" s="3"/>
      <c r="CB49" s="3">
        <v>1</v>
      </c>
      <c r="CC49" s="3"/>
      <c r="CD49" s="3">
        <v>1</v>
      </c>
      <c r="CE49" s="3"/>
      <c r="CF49" s="3"/>
      <c r="CG49" s="3"/>
      <c r="CH49" s="3"/>
      <c r="CI49" s="3"/>
      <c r="CJ49" s="3"/>
      <c r="CK49" s="3"/>
      <c r="CL49" s="3"/>
      <c r="CM49" s="3"/>
      <c r="CN49" s="3">
        <v>1</v>
      </c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>
        <v>7</v>
      </c>
      <c r="DR49" s="3"/>
      <c r="DS49" s="3"/>
      <c r="DT49" s="3">
        <f t="shared" si="10"/>
        <v>15</v>
      </c>
      <c r="DU49" s="3">
        <f t="shared" si="11"/>
        <v>7</v>
      </c>
      <c r="DV49" s="3">
        <v>9</v>
      </c>
      <c r="DW49" s="3">
        <v>68</v>
      </c>
      <c r="DX49" s="3">
        <v>2</v>
      </c>
    </row>
    <row r="50" spans="1:128" ht="15" customHeight="1">
      <c r="A50" s="3">
        <v>48</v>
      </c>
      <c r="B50" s="12" t="s">
        <v>64</v>
      </c>
      <c r="C50" s="12" t="e">
        <v>#N/A</v>
      </c>
      <c r="D50" s="3" t="e">
        <v>#N/A</v>
      </c>
      <c r="E50" s="3" t="e">
        <v>#N/A</v>
      </c>
      <c r="F50" s="12" t="s">
        <v>153</v>
      </c>
      <c r="G50" s="12" t="s">
        <v>1436</v>
      </c>
      <c r="H50" s="12" t="s">
        <v>807</v>
      </c>
      <c r="I50" s="3">
        <v>65425</v>
      </c>
      <c r="J50" s="3" t="s">
        <v>1437</v>
      </c>
      <c r="K50" s="3" t="s">
        <v>838</v>
      </c>
      <c r="L50" s="3" t="s">
        <v>1072</v>
      </c>
      <c r="M50" s="3">
        <v>1821802</v>
      </c>
      <c r="N50" s="12" t="s">
        <v>154</v>
      </c>
      <c r="O50" s="14" t="s">
        <v>1438</v>
      </c>
      <c r="P50" s="3"/>
      <c r="Q50" s="3">
        <v>2</v>
      </c>
      <c r="R50" s="3">
        <v>1</v>
      </c>
      <c r="S50" s="3">
        <v>2</v>
      </c>
      <c r="T50" s="3"/>
      <c r="U50" s="3"/>
      <c r="V50" s="3"/>
      <c r="W50" s="3"/>
      <c r="X50" s="3"/>
      <c r="Y50" s="3">
        <v>8</v>
      </c>
      <c r="Z50" s="3"/>
      <c r="AA50" s="3">
        <v>7</v>
      </c>
      <c r="AB50" s="3"/>
      <c r="AC50" s="3"/>
      <c r="AD50" s="3"/>
      <c r="AE50" s="3"/>
      <c r="AF50" s="3"/>
      <c r="AG50" s="3"/>
      <c r="AH50" s="3"/>
      <c r="AI50" s="3"/>
      <c r="AJ50" s="3">
        <v>29</v>
      </c>
      <c r="AK50" s="3">
        <v>1</v>
      </c>
      <c r="AL50" s="3">
        <f t="shared" si="6"/>
        <v>50</v>
      </c>
      <c r="AM50" s="3">
        <f t="shared" si="7"/>
        <v>7</v>
      </c>
      <c r="AN50" s="3">
        <v>38</v>
      </c>
      <c r="AO50" s="3"/>
      <c r="AP50" s="3"/>
      <c r="AQ50" s="3">
        <v>3</v>
      </c>
      <c r="AR50" s="3"/>
      <c r="AS50" s="3"/>
      <c r="AT50" s="3"/>
      <c r="AU50" s="3"/>
      <c r="AV50" s="3">
        <v>3</v>
      </c>
      <c r="AW50" s="3"/>
      <c r="AX50" s="3"/>
      <c r="AY50" s="3"/>
      <c r="AZ50" s="3">
        <v>2</v>
      </c>
      <c r="BA50" s="3"/>
      <c r="BB50" s="3"/>
      <c r="BC50" s="3">
        <f t="shared" si="8"/>
        <v>8</v>
      </c>
      <c r="BD50" s="3">
        <f t="shared" si="9"/>
        <v>3</v>
      </c>
      <c r="BE50" s="3">
        <v>6</v>
      </c>
      <c r="BF50" s="3"/>
      <c r="BG50" s="3">
        <v>13</v>
      </c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>
        <v>7</v>
      </c>
      <c r="BS50" s="3">
        <v>3</v>
      </c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>
        <v>5</v>
      </c>
      <c r="CO50" s="3"/>
      <c r="CP50" s="3"/>
      <c r="CQ50" s="3">
        <v>3</v>
      </c>
      <c r="CR50" s="3"/>
      <c r="CS50" s="3"/>
      <c r="CT50" s="3"/>
      <c r="CU50" s="3">
        <v>4</v>
      </c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>
        <v>8</v>
      </c>
      <c r="DR50" s="3">
        <v>1</v>
      </c>
      <c r="DS50" s="3"/>
      <c r="DT50" s="3">
        <f t="shared" si="10"/>
        <v>44</v>
      </c>
      <c r="DU50" s="3">
        <f t="shared" si="11"/>
        <v>8</v>
      </c>
      <c r="DV50" s="3">
        <v>30</v>
      </c>
      <c r="DW50" s="3">
        <v>68</v>
      </c>
      <c r="DX50" s="3">
        <v>2</v>
      </c>
    </row>
    <row r="51" spans="1:128" ht="15" customHeight="1">
      <c r="A51" s="3">
        <v>49</v>
      </c>
      <c r="B51" s="12" t="s">
        <v>85</v>
      </c>
      <c r="C51" s="12" t="e">
        <v>#N/A</v>
      </c>
      <c r="D51" s="3" t="e">
        <v>#N/A</v>
      </c>
      <c r="E51" s="3" t="e">
        <v>#N/A</v>
      </c>
      <c r="F51" s="12" t="s">
        <v>528</v>
      </c>
      <c r="G51" s="12" t="s">
        <v>1091</v>
      </c>
      <c r="H51" s="12" t="s">
        <v>818</v>
      </c>
      <c r="I51" s="3">
        <v>2040</v>
      </c>
      <c r="J51" s="3" t="s">
        <v>1439</v>
      </c>
      <c r="K51" s="3" t="s">
        <v>1303</v>
      </c>
      <c r="L51" s="3" t="s">
        <v>928</v>
      </c>
      <c r="M51" s="3">
        <v>5838</v>
      </c>
      <c r="N51" s="12"/>
      <c r="O51" s="14" t="s">
        <v>532</v>
      </c>
      <c r="P51" s="3"/>
      <c r="Q51" s="3"/>
      <c r="R51" s="3"/>
      <c r="S51" s="3"/>
      <c r="T51" s="3"/>
      <c r="U51" s="3"/>
      <c r="V51" s="3"/>
      <c r="W51" s="3"/>
      <c r="X51" s="3"/>
      <c r="Y51" s="3">
        <v>4</v>
      </c>
      <c r="Z51" s="3"/>
      <c r="AA51" s="3">
        <v>7</v>
      </c>
      <c r="AB51" s="3"/>
      <c r="AC51" s="3">
        <v>5</v>
      </c>
      <c r="AD51" s="3">
        <v>3</v>
      </c>
      <c r="AE51" s="3"/>
      <c r="AF51" s="3"/>
      <c r="AG51" s="3"/>
      <c r="AH51" s="3"/>
      <c r="AI51" s="3"/>
      <c r="AJ51" s="3">
        <v>8</v>
      </c>
      <c r="AK51" s="3"/>
      <c r="AL51" s="3">
        <f t="shared" si="6"/>
        <v>27</v>
      </c>
      <c r="AM51" s="3">
        <f t="shared" si="7"/>
        <v>5</v>
      </c>
      <c r="AN51" s="3">
        <v>10</v>
      </c>
      <c r="AO51" s="3"/>
      <c r="AP51" s="3"/>
      <c r="AQ51" s="3"/>
      <c r="AR51" s="3"/>
      <c r="AS51" s="3"/>
      <c r="AT51" s="3"/>
      <c r="AU51" s="3"/>
      <c r="AV51" s="3">
        <v>1</v>
      </c>
      <c r="AW51" s="3"/>
      <c r="AX51" s="3"/>
      <c r="AY51" s="3"/>
      <c r="AZ51" s="3"/>
      <c r="BA51" s="3"/>
      <c r="BB51" s="3"/>
      <c r="BC51" s="3">
        <f t="shared" si="8"/>
        <v>1</v>
      </c>
      <c r="BD51" s="3">
        <f t="shared" si="9"/>
        <v>1</v>
      </c>
      <c r="BE51" s="3">
        <v>1</v>
      </c>
      <c r="BF51" s="3">
        <v>2</v>
      </c>
      <c r="BG51" s="3">
        <v>1</v>
      </c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>
        <v>2</v>
      </c>
      <c r="BS51" s="3"/>
      <c r="BT51" s="3"/>
      <c r="BU51" s="3"/>
      <c r="BV51" s="3">
        <v>1</v>
      </c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>
        <v>1</v>
      </c>
      <c r="CO51" s="3"/>
      <c r="CP51" s="3"/>
      <c r="CQ51" s="3"/>
      <c r="CR51" s="3">
        <v>7</v>
      </c>
      <c r="CS51" s="3"/>
      <c r="CT51" s="3"/>
      <c r="CU51" s="3">
        <v>40</v>
      </c>
      <c r="CV51" s="3"/>
      <c r="CW51" s="3"/>
      <c r="CX51" s="3"/>
      <c r="CY51" s="3"/>
      <c r="CZ51" s="3"/>
      <c r="DA51" s="3"/>
      <c r="DB51" s="3">
        <v>1</v>
      </c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>
        <v>4</v>
      </c>
      <c r="DR51" s="3"/>
      <c r="DS51" s="3"/>
      <c r="DT51" s="3">
        <f t="shared" si="10"/>
        <v>59</v>
      </c>
      <c r="DU51" s="3">
        <f t="shared" si="11"/>
        <v>9</v>
      </c>
      <c r="DV51" s="3">
        <v>50</v>
      </c>
      <c r="DW51" s="3">
        <v>56</v>
      </c>
      <c r="DX51" s="3">
        <v>2</v>
      </c>
    </row>
    <row r="52" spans="1:128" ht="15" customHeight="1">
      <c r="A52" s="3">
        <v>50</v>
      </c>
      <c r="B52" s="12" t="s">
        <v>48</v>
      </c>
      <c r="C52" s="12" t="e">
        <v>#N/A</v>
      </c>
      <c r="D52" s="3" t="e">
        <v>#N/A</v>
      </c>
      <c r="E52" s="3" t="e">
        <v>#N/A</v>
      </c>
      <c r="F52" s="12" t="s">
        <v>436</v>
      </c>
      <c r="G52" s="12" t="s">
        <v>436</v>
      </c>
      <c r="H52" s="12" t="s">
        <v>807</v>
      </c>
      <c r="I52" s="3">
        <v>1194</v>
      </c>
      <c r="J52" s="3" t="s">
        <v>1440</v>
      </c>
      <c r="K52" s="3" t="s">
        <v>1350</v>
      </c>
      <c r="L52" s="3" t="s">
        <v>943</v>
      </c>
      <c r="M52" s="3">
        <v>6578</v>
      </c>
      <c r="N52" s="12" t="s">
        <v>167</v>
      </c>
      <c r="O52" s="14" t="s">
        <v>437</v>
      </c>
      <c r="P52" s="3"/>
      <c r="Q52" s="3"/>
      <c r="R52" s="3"/>
      <c r="S52" s="3">
        <v>3</v>
      </c>
      <c r="T52" s="3"/>
      <c r="U52" s="3"/>
      <c r="V52" s="3"/>
      <c r="W52" s="3"/>
      <c r="X52" s="3"/>
      <c r="Y52" s="3"/>
      <c r="Z52" s="3"/>
      <c r="AA52" s="3">
        <v>44</v>
      </c>
      <c r="AB52" s="3">
        <v>26</v>
      </c>
      <c r="AC52" s="3">
        <v>15</v>
      </c>
      <c r="AD52" s="3">
        <v>7</v>
      </c>
      <c r="AE52" s="3"/>
      <c r="AF52" s="3"/>
      <c r="AG52" s="3"/>
      <c r="AH52" s="3"/>
      <c r="AI52" s="3"/>
      <c r="AJ52" s="3">
        <v>2</v>
      </c>
      <c r="AK52" s="3"/>
      <c r="AL52" s="3">
        <f t="shared" si="6"/>
        <v>97</v>
      </c>
      <c r="AM52" s="3">
        <f t="shared" si="7"/>
        <v>6</v>
      </c>
      <c r="AN52" s="3">
        <v>45</v>
      </c>
      <c r="AO52" s="3"/>
      <c r="AP52" s="3"/>
      <c r="AQ52" s="3">
        <v>3</v>
      </c>
      <c r="AR52" s="3"/>
      <c r="AS52" s="3"/>
      <c r="AT52" s="3"/>
      <c r="AU52" s="3"/>
      <c r="AV52" s="3">
        <v>4</v>
      </c>
      <c r="AW52" s="3">
        <v>1</v>
      </c>
      <c r="AX52" s="3"/>
      <c r="AY52" s="3"/>
      <c r="AZ52" s="3"/>
      <c r="BA52" s="3"/>
      <c r="BB52" s="3"/>
      <c r="BC52" s="3">
        <f t="shared" si="8"/>
        <v>8</v>
      </c>
      <c r="BD52" s="3">
        <f t="shared" si="9"/>
        <v>3</v>
      </c>
      <c r="BE52" s="3">
        <v>8</v>
      </c>
      <c r="BF52" s="3"/>
      <c r="BG52" s="3">
        <v>13</v>
      </c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>
        <v>2</v>
      </c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>
        <v>2</v>
      </c>
      <c r="CS52" s="3"/>
      <c r="CT52" s="3"/>
      <c r="CU52" s="3">
        <v>7</v>
      </c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>
        <v>6</v>
      </c>
      <c r="DR52" s="3"/>
      <c r="DS52" s="3"/>
      <c r="DT52" s="3">
        <f t="shared" si="10"/>
        <v>30</v>
      </c>
      <c r="DU52" s="3">
        <f t="shared" si="11"/>
        <v>5</v>
      </c>
      <c r="DV52" s="3">
        <v>22</v>
      </c>
      <c r="DW52" s="3">
        <v>53</v>
      </c>
      <c r="DX52" s="3">
        <v>2</v>
      </c>
    </row>
    <row r="53" spans="1:128" ht="15" customHeight="1">
      <c r="A53" s="3">
        <v>51</v>
      </c>
      <c r="B53" s="12" t="s">
        <v>85</v>
      </c>
      <c r="C53" s="12" t="e">
        <v>#N/A</v>
      </c>
      <c r="D53" s="3" t="e">
        <v>#N/A</v>
      </c>
      <c r="E53" s="3" t="e">
        <v>#N/A</v>
      </c>
      <c r="F53" s="12" t="s">
        <v>319</v>
      </c>
      <c r="G53" s="12" t="s">
        <v>319</v>
      </c>
      <c r="H53" s="12" t="s">
        <v>807</v>
      </c>
      <c r="I53" s="3">
        <v>40081</v>
      </c>
      <c r="J53" s="3" t="s">
        <v>1441</v>
      </c>
      <c r="K53" s="3" t="s">
        <v>1373</v>
      </c>
      <c r="L53" s="3" t="s">
        <v>911</v>
      </c>
      <c r="M53" s="3">
        <v>1713150</v>
      </c>
      <c r="N53" s="12" t="s">
        <v>95</v>
      </c>
      <c r="O53" s="14" t="s">
        <v>322</v>
      </c>
      <c r="P53" s="3"/>
      <c r="Q53" s="3"/>
      <c r="R53" s="3"/>
      <c r="S53" s="3"/>
      <c r="T53" s="3"/>
      <c r="U53" s="3"/>
      <c r="V53" s="3"/>
      <c r="W53" s="3"/>
      <c r="X53" s="3"/>
      <c r="Y53" s="3">
        <v>7</v>
      </c>
      <c r="Z53" s="3"/>
      <c r="AA53" s="3">
        <v>11</v>
      </c>
      <c r="AB53" s="3"/>
      <c r="AC53" s="3">
        <v>2</v>
      </c>
      <c r="AD53" s="3">
        <v>2</v>
      </c>
      <c r="AE53" s="3"/>
      <c r="AF53" s="3"/>
      <c r="AG53" s="3"/>
      <c r="AH53" s="3"/>
      <c r="AI53" s="3"/>
      <c r="AJ53" s="3">
        <v>38</v>
      </c>
      <c r="AK53" s="3"/>
      <c r="AL53" s="3">
        <f t="shared" si="6"/>
        <v>60</v>
      </c>
      <c r="AM53" s="3">
        <f t="shared" si="7"/>
        <v>5</v>
      </c>
      <c r="AN53" s="3">
        <v>43</v>
      </c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>
        <f t="shared" si="8"/>
        <v>0</v>
      </c>
      <c r="BD53" s="3">
        <f t="shared" si="9"/>
        <v>0</v>
      </c>
      <c r="BE53" s="3">
        <v>0</v>
      </c>
      <c r="BF53" s="3"/>
      <c r="BG53" s="3">
        <v>2</v>
      </c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>
        <v>2</v>
      </c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>
        <v>6</v>
      </c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>
        <v>6</v>
      </c>
      <c r="DR53" s="3"/>
      <c r="DS53" s="3"/>
      <c r="DT53" s="3">
        <f t="shared" si="10"/>
        <v>16</v>
      </c>
      <c r="DU53" s="3">
        <f t="shared" si="11"/>
        <v>4</v>
      </c>
      <c r="DV53" s="3">
        <v>13</v>
      </c>
      <c r="DW53" s="3">
        <v>53</v>
      </c>
      <c r="DX53" s="3">
        <v>2</v>
      </c>
    </row>
    <row r="54" spans="1:128" ht="15" customHeight="1">
      <c r="A54" s="3">
        <v>52</v>
      </c>
      <c r="B54" s="12"/>
      <c r="C54" s="12" t="e">
        <v>#N/A</v>
      </c>
      <c r="D54" s="3" t="e">
        <v>#N/A</v>
      </c>
      <c r="E54" s="3" t="e">
        <v>#N/A</v>
      </c>
      <c r="F54" s="12" t="s">
        <v>673</v>
      </c>
      <c r="G54" s="12" t="s">
        <v>1442</v>
      </c>
      <c r="H54" s="12" t="s">
        <v>818</v>
      </c>
      <c r="I54" s="3">
        <v>2965</v>
      </c>
      <c r="J54" s="3" t="s">
        <v>1443</v>
      </c>
      <c r="K54" s="3" t="s">
        <v>1098</v>
      </c>
      <c r="L54" s="3" t="s">
        <v>1444</v>
      </c>
      <c r="M54" s="3">
        <v>11273</v>
      </c>
      <c r="N54" s="12"/>
      <c r="O54" s="14" t="s">
        <v>675</v>
      </c>
      <c r="P54" s="3"/>
      <c r="Q54" s="3"/>
      <c r="R54" s="3"/>
      <c r="S54" s="3">
        <v>10</v>
      </c>
      <c r="T54" s="3"/>
      <c r="U54" s="3"/>
      <c r="V54" s="3">
        <v>1</v>
      </c>
      <c r="W54" s="3"/>
      <c r="X54" s="3"/>
      <c r="Y54" s="3">
        <v>3</v>
      </c>
      <c r="Z54" s="3"/>
      <c r="AA54" s="3">
        <v>46</v>
      </c>
      <c r="AB54" s="3">
        <v>29</v>
      </c>
      <c r="AC54" s="3">
        <v>10</v>
      </c>
      <c r="AD54" s="3"/>
      <c r="AE54" s="3"/>
      <c r="AF54" s="3"/>
      <c r="AG54" s="3"/>
      <c r="AH54" s="3"/>
      <c r="AI54" s="3"/>
      <c r="AJ54" s="3">
        <v>7</v>
      </c>
      <c r="AK54" s="3"/>
      <c r="AL54" s="3">
        <f t="shared" si="6"/>
        <v>106</v>
      </c>
      <c r="AM54" s="3">
        <f t="shared" si="7"/>
        <v>7</v>
      </c>
      <c r="AN54" s="3">
        <v>51</v>
      </c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>
        <v>9</v>
      </c>
      <c r="BA54" s="3"/>
      <c r="BB54" s="3"/>
      <c r="BC54" s="3">
        <f t="shared" si="8"/>
        <v>9</v>
      </c>
      <c r="BD54" s="3">
        <f t="shared" si="9"/>
        <v>1</v>
      </c>
      <c r="BE54" s="3">
        <v>9</v>
      </c>
      <c r="BF54" s="3"/>
      <c r="BG54" s="3">
        <v>3</v>
      </c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>
        <v>3</v>
      </c>
      <c r="BS54" s="3"/>
      <c r="BT54" s="3"/>
      <c r="BU54" s="3"/>
      <c r="BV54" s="3">
        <v>1</v>
      </c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>
        <v>2</v>
      </c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>
        <v>1</v>
      </c>
      <c r="DS54" s="3"/>
      <c r="DT54" s="3">
        <f t="shared" si="10"/>
        <v>10</v>
      </c>
      <c r="DU54" s="3">
        <f t="shared" si="11"/>
        <v>5</v>
      </c>
      <c r="DV54" s="3">
        <v>4</v>
      </c>
      <c r="DW54" s="3">
        <v>52</v>
      </c>
      <c r="DX54" s="3">
        <v>2</v>
      </c>
    </row>
    <row r="55" spans="1:128" ht="15" customHeight="1">
      <c r="A55" s="3">
        <v>53</v>
      </c>
      <c r="B55" s="12" t="s">
        <v>48</v>
      </c>
      <c r="C55" s="12" t="e">
        <v>#N/A</v>
      </c>
      <c r="D55" s="3" t="e">
        <v>#N/A</v>
      </c>
      <c r="E55" s="3" t="e">
        <v>#N/A</v>
      </c>
      <c r="F55" s="12" t="s">
        <v>628</v>
      </c>
      <c r="G55" s="12" t="s">
        <v>628</v>
      </c>
      <c r="H55" s="12" t="s">
        <v>818</v>
      </c>
      <c r="I55" s="3">
        <v>5299</v>
      </c>
      <c r="J55" s="3" t="s">
        <v>1445</v>
      </c>
      <c r="K55" s="3" t="s">
        <v>1214</v>
      </c>
      <c r="L55" s="3" t="s">
        <v>1446</v>
      </c>
      <c r="M55" s="3">
        <v>21030</v>
      </c>
      <c r="N55" s="12"/>
      <c r="O55" s="14" t="s">
        <v>1447</v>
      </c>
      <c r="P55" s="3"/>
      <c r="Q55" s="3"/>
      <c r="R55" s="3"/>
      <c r="S55" s="3">
        <v>6</v>
      </c>
      <c r="T55" s="3"/>
      <c r="U55" s="3"/>
      <c r="V55" s="3">
        <v>1</v>
      </c>
      <c r="W55" s="3"/>
      <c r="X55" s="3"/>
      <c r="Y55" s="3">
        <v>2</v>
      </c>
      <c r="Z55" s="3"/>
      <c r="AA55" s="3">
        <v>29</v>
      </c>
      <c r="AB55" s="3">
        <v>9</v>
      </c>
      <c r="AC55" s="3">
        <v>8</v>
      </c>
      <c r="AD55" s="3">
        <v>1</v>
      </c>
      <c r="AE55" s="3"/>
      <c r="AF55" s="3"/>
      <c r="AG55" s="3"/>
      <c r="AH55" s="3"/>
      <c r="AI55" s="3"/>
      <c r="AJ55" s="3">
        <v>14</v>
      </c>
      <c r="AK55" s="3"/>
      <c r="AL55" s="3">
        <f t="shared" si="6"/>
        <v>70</v>
      </c>
      <c r="AM55" s="3">
        <f t="shared" si="7"/>
        <v>8</v>
      </c>
      <c r="AN55" s="3">
        <v>29</v>
      </c>
      <c r="AO55" s="3"/>
      <c r="AP55" s="3"/>
      <c r="AQ55" s="3">
        <v>2</v>
      </c>
      <c r="AR55" s="3"/>
      <c r="AS55" s="3">
        <v>5</v>
      </c>
      <c r="AT55" s="3"/>
      <c r="AU55" s="3"/>
      <c r="AV55" s="3"/>
      <c r="AW55" s="3"/>
      <c r="AX55" s="3"/>
      <c r="AY55" s="3"/>
      <c r="AZ55" s="3">
        <v>36</v>
      </c>
      <c r="BA55" s="3"/>
      <c r="BB55" s="3"/>
      <c r="BC55" s="3">
        <f t="shared" si="8"/>
        <v>43</v>
      </c>
      <c r="BD55" s="3">
        <f t="shared" si="9"/>
        <v>3</v>
      </c>
      <c r="BE55" s="3">
        <v>39</v>
      </c>
      <c r="BF55" s="3"/>
      <c r="BG55" s="3">
        <v>2</v>
      </c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>
        <v>1</v>
      </c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>
        <v>2</v>
      </c>
      <c r="CS55" s="3"/>
      <c r="CT55" s="3"/>
      <c r="CU55" s="3">
        <v>14</v>
      </c>
      <c r="CV55" s="3"/>
      <c r="CW55" s="3"/>
      <c r="CX55" s="3">
        <v>1</v>
      </c>
      <c r="CY55" s="3"/>
      <c r="CZ55" s="3"/>
      <c r="DA55" s="3"/>
      <c r="DB55" s="3">
        <v>1</v>
      </c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>
        <v>1</v>
      </c>
      <c r="DP55" s="3"/>
      <c r="DQ55" s="3">
        <v>2</v>
      </c>
      <c r="DR55" s="3"/>
      <c r="DS55" s="3"/>
      <c r="DT55" s="3">
        <f t="shared" si="10"/>
        <v>24</v>
      </c>
      <c r="DU55" s="3">
        <f t="shared" si="11"/>
        <v>8</v>
      </c>
      <c r="DV55" s="3">
        <v>18</v>
      </c>
      <c r="DW55" s="3">
        <v>52</v>
      </c>
      <c r="DX55" s="3">
        <v>2</v>
      </c>
    </row>
    <row r="56" spans="1:128" ht="15" customHeight="1">
      <c r="A56" s="3">
        <v>54</v>
      </c>
      <c r="B56" s="12"/>
      <c r="C56" s="12" t="e">
        <v>#N/A</v>
      </c>
      <c r="D56" s="3" t="e">
        <v>#N/A</v>
      </c>
      <c r="E56" s="3" t="e">
        <v>#N/A</v>
      </c>
      <c r="F56" s="12" t="s">
        <v>582</v>
      </c>
      <c r="G56" s="12" t="s">
        <v>1448</v>
      </c>
      <c r="H56" s="12" t="s">
        <v>818</v>
      </c>
      <c r="I56" s="3">
        <v>2109</v>
      </c>
      <c r="J56" s="3" t="s">
        <v>1449</v>
      </c>
      <c r="K56" s="3" t="s">
        <v>1358</v>
      </c>
      <c r="L56" s="3" t="s">
        <v>1421</v>
      </c>
      <c r="M56" s="3">
        <v>670</v>
      </c>
      <c r="N56" s="12"/>
      <c r="O56" s="14" t="s">
        <v>586</v>
      </c>
      <c r="P56" s="3"/>
      <c r="Q56" s="3">
        <v>1</v>
      </c>
      <c r="R56" s="3"/>
      <c r="S56" s="3">
        <v>7</v>
      </c>
      <c r="T56" s="3"/>
      <c r="U56" s="3">
        <v>1</v>
      </c>
      <c r="V56" s="3"/>
      <c r="W56" s="3"/>
      <c r="X56" s="3"/>
      <c r="Y56" s="3"/>
      <c r="Z56" s="3"/>
      <c r="AA56" s="3">
        <v>11</v>
      </c>
      <c r="AB56" s="3">
        <v>1</v>
      </c>
      <c r="AC56" s="3"/>
      <c r="AD56" s="3"/>
      <c r="AE56" s="3"/>
      <c r="AF56" s="3"/>
      <c r="AG56" s="3"/>
      <c r="AH56" s="3"/>
      <c r="AI56" s="3"/>
      <c r="AJ56" s="3">
        <v>1</v>
      </c>
      <c r="AK56" s="3">
        <v>2</v>
      </c>
      <c r="AL56" s="3">
        <f t="shared" si="6"/>
        <v>24</v>
      </c>
      <c r="AM56" s="3">
        <f t="shared" si="7"/>
        <v>7</v>
      </c>
      <c r="AN56" s="3">
        <v>19</v>
      </c>
      <c r="AO56" s="3"/>
      <c r="AP56" s="3">
        <v>2</v>
      </c>
      <c r="AQ56" s="3">
        <v>4</v>
      </c>
      <c r="AR56" s="3">
        <v>1</v>
      </c>
      <c r="AS56" s="3">
        <v>12</v>
      </c>
      <c r="AT56" s="3">
        <v>1</v>
      </c>
      <c r="AU56" s="3">
        <v>4</v>
      </c>
      <c r="AV56" s="3">
        <v>2</v>
      </c>
      <c r="AW56" s="3">
        <v>1</v>
      </c>
      <c r="AX56" s="3">
        <v>1</v>
      </c>
      <c r="AY56" s="3"/>
      <c r="AZ56" s="3">
        <v>1</v>
      </c>
      <c r="BA56" s="3"/>
      <c r="BB56" s="3"/>
      <c r="BC56" s="3">
        <f t="shared" si="8"/>
        <v>29</v>
      </c>
      <c r="BD56" s="3">
        <f t="shared" si="9"/>
        <v>10</v>
      </c>
      <c r="BE56" s="3">
        <v>25</v>
      </c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>
        <v>1</v>
      </c>
      <c r="BU56" s="3"/>
      <c r="BV56" s="3"/>
      <c r="BW56" s="3"/>
      <c r="BX56" s="3">
        <v>1</v>
      </c>
      <c r="BY56" s="3"/>
      <c r="BZ56" s="3"/>
      <c r="CA56" s="3">
        <v>2</v>
      </c>
      <c r="CB56" s="3"/>
      <c r="CC56" s="3"/>
      <c r="CD56" s="3"/>
      <c r="CE56" s="3">
        <v>1</v>
      </c>
      <c r="CF56" s="3"/>
      <c r="CG56" s="3"/>
      <c r="CH56" s="3"/>
      <c r="CI56" s="3"/>
      <c r="CJ56" s="3"/>
      <c r="CK56" s="3"/>
      <c r="CL56" s="3"/>
      <c r="CM56" s="3"/>
      <c r="CN56" s="3">
        <v>2</v>
      </c>
      <c r="CO56" s="3"/>
      <c r="CP56" s="3"/>
      <c r="CQ56" s="3"/>
      <c r="CR56" s="3"/>
      <c r="CS56" s="3"/>
      <c r="CT56" s="3"/>
      <c r="CU56" s="3">
        <v>1</v>
      </c>
      <c r="CV56" s="3"/>
      <c r="CW56" s="3"/>
      <c r="CX56" s="3"/>
      <c r="CY56" s="3"/>
      <c r="CZ56" s="3"/>
      <c r="DA56" s="3"/>
      <c r="DB56" s="3">
        <v>4</v>
      </c>
      <c r="DC56" s="3"/>
      <c r="DD56" s="3"/>
      <c r="DE56" s="3"/>
      <c r="DF56" s="3"/>
      <c r="DG56" s="3">
        <v>2</v>
      </c>
      <c r="DH56" s="3"/>
      <c r="DI56" s="3"/>
      <c r="DJ56" s="3"/>
      <c r="DK56" s="3"/>
      <c r="DL56" s="3"/>
      <c r="DM56" s="3"/>
      <c r="DN56" s="3"/>
      <c r="DO56" s="3"/>
      <c r="DP56" s="3"/>
      <c r="DQ56" s="3">
        <v>3</v>
      </c>
      <c r="DR56" s="3"/>
      <c r="DS56" s="3"/>
      <c r="DT56" s="3">
        <f t="shared" si="10"/>
        <v>17</v>
      </c>
      <c r="DU56" s="3">
        <f t="shared" si="11"/>
        <v>9</v>
      </c>
      <c r="DV56" s="3">
        <v>15</v>
      </c>
      <c r="DW56" s="3">
        <v>48</v>
      </c>
      <c r="DX56" s="3">
        <v>1</v>
      </c>
    </row>
    <row r="57" spans="1:128" ht="15" customHeight="1">
      <c r="A57" s="3">
        <v>55</v>
      </c>
      <c r="B57" s="12" t="s">
        <v>176</v>
      </c>
      <c r="C57" s="12" t="e">
        <v>#N/A</v>
      </c>
      <c r="D57" s="3" t="e">
        <v>#N/A</v>
      </c>
      <c r="E57" s="3" t="e">
        <v>#N/A</v>
      </c>
      <c r="F57" s="12" t="s">
        <v>177</v>
      </c>
      <c r="G57" s="12" t="s">
        <v>1450</v>
      </c>
      <c r="H57" s="12" t="s">
        <v>807</v>
      </c>
      <c r="I57" s="3">
        <v>841823</v>
      </c>
      <c r="J57" s="3" t="s">
        <v>1252</v>
      </c>
      <c r="K57" s="3" t="s">
        <v>1358</v>
      </c>
      <c r="L57" s="3" t="s">
        <v>1035</v>
      </c>
      <c r="M57" s="3">
        <v>36542056</v>
      </c>
      <c r="N57" s="12" t="s">
        <v>178</v>
      </c>
      <c r="O57" s="14" t="s">
        <v>180</v>
      </c>
      <c r="P57" s="3"/>
      <c r="Q57" s="3"/>
      <c r="R57" s="3"/>
      <c r="S57" s="3"/>
      <c r="T57" s="3"/>
      <c r="U57" s="3"/>
      <c r="V57" s="3"/>
      <c r="W57" s="3"/>
      <c r="X57" s="3"/>
      <c r="Y57" s="3">
        <v>1</v>
      </c>
      <c r="Z57" s="3"/>
      <c r="AA57" s="3">
        <v>15</v>
      </c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>
        <f t="shared" si="6"/>
        <v>16</v>
      </c>
      <c r="AM57" s="3">
        <f t="shared" si="7"/>
        <v>2</v>
      </c>
      <c r="AN57" s="3">
        <v>15</v>
      </c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>
        <f t="shared" si="8"/>
        <v>0</v>
      </c>
      <c r="BD57" s="3">
        <f t="shared" si="9"/>
        <v>0</v>
      </c>
      <c r="BE57" s="3">
        <v>0</v>
      </c>
      <c r="BF57" s="3"/>
      <c r="BG57" s="3">
        <v>10</v>
      </c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>
        <v>1</v>
      </c>
      <c r="CS57" s="3"/>
      <c r="CT57" s="3"/>
      <c r="CU57" s="3">
        <v>9</v>
      </c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>
        <v>18</v>
      </c>
      <c r="DR57" s="3"/>
      <c r="DS57" s="3"/>
      <c r="DT57" s="3">
        <f t="shared" si="10"/>
        <v>38</v>
      </c>
      <c r="DU57" s="3">
        <f t="shared" si="11"/>
        <v>4</v>
      </c>
      <c r="DV57" s="3">
        <v>32</v>
      </c>
      <c r="DW57" s="3">
        <v>46</v>
      </c>
      <c r="DX57" s="3">
        <v>1</v>
      </c>
    </row>
    <row r="58" spans="1:128" ht="15" customHeight="1">
      <c r="A58" s="3">
        <v>56</v>
      </c>
      <c r="B58" s="12" t="s">
        <v>85</v>
      </c>
      <c r="C58" s="12" t="e">
        <v>#N/A</v>
      </c>
      <c r="D58" s="3" t="e">
        <v>#N/A</v>
      </c>
      <c r="E58" s="3" t="e">
        <v>#N/A</v>
      </c>
      <c r="F58" s="12" t="s">
        <v>622</v>
      </c>
      <c r="G58" s="12" t="s">
        <v>1451</v>
      </c>
      <c r="H58" s="12" t="s">
        <v>818</v>
      </c>
      <c r="I58" s="3">
        <v>212</v>
      </c>
      <c r="J58" s="3" t="s">
        <v>1452</v>
      </c>
      <c r="K58" s="3" t="s">
        <v>1453</v>
      </c>
      <c r="L58" s="3" t="s">
        <v>1072</v>
      </c>
      <c r="M58" s="3">
        <v>0</v>
      </c>
      <c r="N58" s="12"/>
      <c r="O58" s="14" t="s">
        <v>1454</v>
      </c>
      <c r="P58" s="3"/>
      <c r="Q58" s="3"/>
      <c r="R58" s="3"/>
      <c r="S58" s="3">
        <v>1</v>
      </c>
      <c r="T58" s="3"/>
      <c r="U58" s="3"/>
      <c r="V58" s="3"/>
      <c r="W58" s="3"/>
      <c r="X58" s="3"/>
      <c r="Y58" s="3">
        <v>1</v>
      </c>
      <c r="Z58" s="3"/>
      <c r="AA58" s="3">
        <v>40</v>
      </c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>
        <f t="shared" si="6"/>
        <v>42</v>
      </c>
      <c r="AM58" s="3">
        <f t="shared" si="7"/>
        <v>3</v>
      </c>
      <c r="AN58" s="3">
        <v>40</v>
      </c>
      <c r="AO58" s="3"/>
      <c r="AP58" s="3"/>
      <c r="AQ58" s="3"/>
      <c r="AR58" s="3"/>
      <c r="AS58" s="3"/>
      <c r="AT58" s="3"/>
      <c r="AU58" s="3"/>
      <c r="AV58" s="3">
        <v>2</v>
      </c>
      <c r="AW58" s="3"/>
      <c r="AX58" s="3"/>
      <c r="AY58" s="3"/>
      <c r="AZ58" s="3">
        <v>2</v>
      </c>
      <c r="BA58" s="3"/>
      <c r="BB58" s="3"/>
      <c r="BC58" s="3">
        <f t="shared" si="8"/>
        <v>4</v>
      </c>
      <c r="BD58" s="3">
        <f t="shared" si="9"/>
        <v>2</v>
      </c>
      <c r="BE58" s="3">
        <v>4</v>
      </c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>
        <f t="shared" si="10"/>
        <v>0</v>
      </c>
      <c r="DU58" s="3">
        <f t="shared" si="11"/>
        <v>0</v>
      </c>
      <c r="DV58" s="3">
        <v>0</v>
      </c>
      <c r="DW58" s="3">
        <v>41</v>
      </c>
      <c r="DX58" s="3">
        <v>1</v>
      </c>
    </row>
    <row r="59" spans="1:128" ht="15" customHeight="1">
      <c r="A59" s="3">
        <v>57</v>
      </c>
      <c r="B59" s="12" t="s">
        <v>48</v>
      </c>
      <c r="C59" s="12" t="e">
        <v>#N/A</v>
      </c>
      <c r="D59" s="3" t="e">
        <v>#N/A</v>
      </c>
      <c r="E59" s="3" t="e">
        <v>#N/A</v>
      </c>
      <c r="F59" s="12" t="s">
        <v>443</v>
      </c>
      <c r="G59" s="12" t="s">
        <v>1455</v>
      </c>
      <c r="H59" s="12" t="s">
        <v>807</v>
      </c>
      <c r="I59" s="3">
        <v>1105</v>
      </c>
      <c r="J59" s="3" t="s">
        <v>1456</v>
      </c>
      <c r="K59" s="3" t="s">
        <v>1350</v>
      </c>
      <c r="L59" s="3" t="s">
        <v>1347</v>
      </c>
      <c r="M59" s="3">
        <v>92664</v>
      </c>
      <c r="N59" s="12" t="s">
        <v>444</v>
      </c>
      <c r="O59" s="14" t="s">
        <v>445</v>
      </c>
      <c r="P59" s="3"/>
      <c r="Q59" s="3"/>
      <c r="R59" s="3"/>
      <c r="S59" s="3"/>
      <c r="T59" s="3"/>
      <c r="U59" s="3"/>
      <c r="V59" s="3">
        <v>1</v>
      </c>
      <c r="W59" s="3"/>
      <c r="X59" s="3"/>
      <c r="Y59" s="3">
        <v>1</v>
      </c>
      <c r="Z59" s="3"/>
      <c r="AA59" s="3">
        <v>30</v>
      </c>
      <c r="AB59" s="3">
        <v>2</v>
      </c>
      <c r="AC59" s="3">
        <v>1</v>
      </c>
      <c r="AD59" s="3"/>
      <c r="AE59" s="3"/>
      <c r="AF59" s="3"/>
      <c r="AG59" s="3"/>
      <c r="AH59" s="3"/>
      <c r="AI59" s="3"/>
      <c r="AJ59" s="3">
        <v>8</v>
      </c>
      <c r="AK59" s="3"/>
      <c r="AL59" s="3">
        <f t="shared" si="6"/>
        <v>43</v>
      </c>
      <c r="AM59" s="3">
        <f t="shared" si="7"/>
        <v>6</v>
      </c>
      <c r="AN59" s="3">
        <v>36</v>
      </c>
      <c r="AO59" s="3"/>
      <c r="AP59" s="3"/>
      <c r="AQ59" s="3">
        <v>5</v>
      </c>
      <c r="AR59" s="3"/>
      <c r="AS59" s="3"/>
      <c r="AT59" s="3"/>
      <c r="AU59" s="3"/>
      <c r="AV59" s="3"/>
      <c r="AW59" s="3"/>
      <c r="AX59" s="3"/>
      <c r="AY59" s="3"/>
      <c r="AZ59" s="3">
        <v>3</v>
      </c>
      <c r="BA59" s="3"/>
      <c r="BB59" s="3"/>
      <c r="BC59" s="3">
        <f t="shared" si="8"/>
        <v>8</v>
      </c>
      <c r="BD59" s="3">
        <f t="shared" si="9"/>
        <v>2</v>
      </c>
      <c r="BE59" s="3">
        <v>8</v>
      </c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>
        <v>1</v>
      </c>
      <c r="DR59" s="3"/>
      <c r="DS59" s="3"/>
      <c r="DT59" s="3">
        <f t="shared" si="10"/>
        <v>1</v>
      </c>
      <c r="DU59" s="3">
        <f t="shared" si="11"/>
        <v>1</v>
      </c>
      <c r="DV59" s="3">
        <v>1</v>
      </c>
      <c r="DW59" s="3">
        <v>38</v>
      </c>
      <c r="DX59" s="3">
        <v>1</v>
      </c>
    </row>
    <row r="60" spans="1:128" ht="15" customHeight="1">
      <c r="A60" s="3">
        <v>58</v>
      </c>
      <c r="B60" s="12" t="s">
        <v>48</v>
      </c>
      <c r="C60" s="12" t="e">
        <v>#N/A</v>
      </c>
      <c r="D60" s="3" t="e">
        <v>#N/A</v>
      </c>
      <c r="E60" s="3" t="e">
        <v>#N/A</v>
      </c>
      <c r="F60" s="12" t="s">
        <v>421</v>
      </c>
      <c r="G60" s="12" t="s">
        <v>1457</v>
      </c>
      <c r="H60" s="12" t="s">
        <v>807</v>
      </c>
      <c r="I60" s="3">
        <v>480</v>
      </c>
      <c r="J60" s="3" t="s">
        <v>1458</v>
      </c>
      <c r="K60" s="3" t="s">
        <v>1373</v>
      </c>
      <c r="L60" s="3" t="s">
        <v>1402</v>
      </c>
      <c r="M60" s="3">
        <v>4412</v>
      </c>
      <c r="N60" s="12" t="s">
        <v>422</v>
      </c>
      <c r="O60" s="14" t="s">
        <v>425</v>
      </c>
      <c r="P60" s="3"/>
      <c r="Q60" s="3"/>
      <c r="R60" s="3">
        <v>2</v>
      </c>
      <c r="S60" s="3">
        <v>2</v>
      </c>
      <c r="T60" s="3"/>
      <c r="U60" s="3"/>
      <c r="V60" s="3"/>
      <c r="W60" s="3"/>
      <c r="X60" s="3"/>
      <c r="Y60" s="3"/>
      <c r="Z60" s="3"/>
      <c r="AA60" s="3">
        <v>20</v>
      </c>
      <c r="AB60" s="3">
        <v>2</v>
      </c>
      <c r="AC60" s="3">
        <v>3</v>
      </c>
      <c r="AD60" s="3"/>
      <c r="AE60" s="3"/>
      <c r="AF60" s="3"/>
      <c r="AG60" s="3"/>
      <c r="AH60" s="3"/>
      <c r="AI60" s="3"/>
      <c r="AJ60" s="3">
        <v>5</v>
      </c>
      <c r="AK60" s="3"/>
      <c r="AL60" s="3">
        <f t="shared" si="6"/>
        <v>34</v>
      </c>
      <c r="AM60" s="3">
        <f t="shared" si="7"/>
        <v>6</v>
      </c>
      <c r="AN60" s="3">
        <v>24</v>
      </c>
      <c r="AO60" s="3"/>
      <c r="AP60" s="3"/>
      <c r="AQ60" s="3">
        <v>1</v>
      </c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>
        <f t="shared" si="8"/>
        <v>1</v>
      </c>
      <c r="BD60" s="3">
        <f t="shared" si="9"/>
        <v>1</v>
      </c>
      <c r="BE60" s="3">
        <v>1</v>
      </c>
      <c r="BF60" s="3"/>
      <c r="BG60" s="3">
        <v>6</v>
      </c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>
        <v>4</v>
      </c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>
        <v>1</v>
      </c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>
        <v>6</v>
      </c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>
        <v>5</v>
      </c>
      <c r="DR60" s="3"/>
      <c r="DS60" s="3"/>
      <c r="DT60" s="3">
        <f t="shared" si="10"/>
        <v>22</v>
      </c>
      <c r="DU60" s="3">
        <f t="shared" si="11"/>
        <v>5</v>
      </c>
      <c r="DV60" s="3">
        <v>16</v>
      </c>
      <c r="DW60" s="3">
        <v>37</v>
      </c>
      <c r="DX60" s="3">
        <v>1</v>
      </c>
    </row>
    <row r="61" spans="1:128" ht="15" customHeight="1">
      <c r="A61" s="3">
        <v>59</v>
      </c>
      <c r="B61" s="12" t="s">
        <v>85</v>
      </c>
      <c r="C61" s="12" t="e">
        <v>#N/A</v>
      </c>
      <c r="D61" s="3" t="e">
        <v>#N/A</v>
      </c>
      <c r="E61" s="3" t="e">
        <v>#N/A</v>
      </c>
      <c r="F61" s="12" t="s">
        <v>456</v>
      </c>
      <c r="G61" s="12" t="s">
        <v>1459</v>
      </c>
      <c r="H61" s="12" t="s">
        <v>807</v>
      </c>
      <c r="I61" s="3">
        <v>1351</v>
      </c>
      <c r="J61" s="3" t="s">
        <v>1460</v>
      </c>
      <c r="K61" s="3" t="s">
        <v>1328</v>
      </c>
      <c r="L61" s="3" t="s">
        <v>1461</v>
      </c>
      <c r="M61" s="3">
        <v>8998</v>
      </c>
      <c r="N61" s="12" t="s">
        <v>457</v>
      </c>
      <c r="O61" s="14" t="s">
        <v>458</v>
      </c>
      <c r="P61" s="3"/>
      <c r="Q61" s="3"/>
      <c r="R61" s="3"/>
      <c r="S61" s="3">
        <v>3</v>
      </c>
      <c r="T61" s="3"/>
      <c r="U61" s="3"/>
      <c r="V61" s="3"/>
      <c r="W61" s="3"/>
      <c r="X61" s="3"/>
      <c r="Y61" s="3">
        <v>2</v>
      </c>
      <c r="Z61" s="3"/>
      <c r="AA61" s="3">
        <v>30</v>
      </c>
      <c r="AB61" s="3">
        <v>7</v>
      </c>
      <c r="AC61" s="3">
        <v>9</v>
      </c>
      <c r="AD61" s="3"/>
      <c r="AE61" s="3"/>
      <c r="AF61" s="3"/>
      <c r="AG61" s="3"/>
      <c r="AH61" s="3"/>
      <c r="AI61" s="3"/>
      <c r="AJ61" s="3">
        <v>3</v>
      </c>
      <c r="AK61" s="3"/>
      <c r="AL61" s="3">
        <f t="shared" si="6"/>
        <v>54</v>
      </c>
      <c r="AM61" s="3">
        <f t="shared" si="7"/>
        <v>6</v>
      </c>
      <c r="AN61" s="3">
        <v>31</v>
      </c>
      <c r="AO61" s="3"/>
      <c r="AP61" s="3"/>
      <c r="AQ61" s="3">
        <v>2</v>
      </c>
      <c r="AR61" s="3"/>
      <c r="AS61" s="3"/>
      <c r="AT61" s="3"/>
      <c r="AU61" s="3"/>
      <c r="AV61" s="3">
        <v>1</v>
      </c>
      <c r="AW61" s="3"/>
      <c r="AX61" s="3"/>
      <c r="AY61" s="3"/>
      <c r="AZ61" s="3">
        <v>4</v>
      </c>
      <c r="BA61" s="3"/>
      <c r="BB61" s="3"/>
      <c r="BC61" s="3">
        <f t="shared" si="8"/>
        <v>7</v>
      </c>
      <c r="BD61" s="3">
        <f t="shared" si="9"/>
        <v>3</v>
      </c>
      <c r="BE61" s="3">
        <v>6</v>
      </c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>
        <v>7</v>
      </c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>
        <f t="shared" si="10"/>
        <v>7</v>
      </c>
      <c r="DU61" s="3">
        <f t="shared" si="11"/>
        <v>1</v>
      </c>
      <c r="DV61" s="3">
        <v>7</v>
      </c>
      <c r="DW61" s="3">
        <v>35</v>
      </c>
      <c r="DX61" s="3">
        <v>1</v>
      </c>
    </row>
    <row r="62" spans="1:128" ht="15" customHeight="1">
      <c r="A62" s="3">
        <v>60</v>
      </c>
      <c r="B62" s="12" t="s">
        <v>85</v>
      </c>
      <c r="C62" s="12" t="e">
        <v>#N/A</v>
      </c>
      <c r="D62" s="3" t="e">
        <v>#N/A</v>
      </c>
      <c r="E62" s="3" t="e">
        <v>#N/A</v>
      </c>
      <c r="F62" s="12" t="s">
        <v>414</v>
      </c>
      <c r="G62" s="12" t="s">
        <v>1462</v>
      </c>
      <c r="H62" s="12" t="s">
        <v>807</v>
      </c>
      <c r="I62" s="3">
        <v>639</v>
      </c>
      <c r="J62" s="3" t="s">
        <v>1227</v>
      </c>
      <c r="K62" s="3" t="s">
        <v>1463</v>
      </c>
      <c r="L62" s="3" t="s">
        <v>1461</v>
      </c>
      <c r="M62" s="3">
        <v>0</v>
      </c>
      <c r="N62" s="12" t="s">
        <v>293</v>
      </c>
      <c r="O62" s="14" t="s">
        <v>416</v>
      </c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>
        <v>16</v>
      </c>
      <c r="AB62" s="3">
        <v>1</v>
      </c>
      <c r="AC62" s="3">
        <v>1</v>
      </c>
      <c r="AD62" s="3"/>
      <c r="AE62" s="3"/>
      <c r="AF62" s="3"/>
      <c r="AG62" s="3"/>
      <c r="AH62" s="3"/>
      <c r="AI62" s="3"/>
      <c r="AJ62" s="3">
        <v>1</v>
      </c>
      <c r="AK62" s="3"/>
      <c r="AL62" s="3">
        <f t="shared" si="6"/>
        <v>19</v>
      </c>
      <c r="AM62" s="3">
        <f t="shared" si="7"/>
        <v>4</v>
      </c>
      <c r="AN62" s="3">
        <v>16</v>
      </c>
      <c r="AO62" s="3"/>
      <c r="AP62" s="3"/>
      <c r="AQ62" s="3"/>
      <c r="AR62" s="3"/>
      <c r="AS62" s="3"/>
      <c r="AT62" s="3"/>
      <c r="AU62" s="3"/>
      <c r="AV62" s="3">
        <v>1</v>
      </c>
      <c r="AW62" s="3"/>
      <c r="AX62" s="3"/>
      <c r="AY62" s="3"/>
      <c r="AZ62" s="3"/>
      <c r="BA62" s="3"/>
      <c r="BB62" s="3"/>
      <c r="BC62" s="3">
        <f t="shared" si="8"/>
        <v>1</v>
      </c>
      <c r="BD62" s="3">
        <f t="shared" si="9"/>
        <v>1</v>
      </c>
      <c r="BE62" s="3">
        <v>1</v>
      </c>
      <c r="BF62" s="3"/>
      <c r="BG62" s="3">
        <v>1</v>
      </c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>
        <v>3</v>
      </c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>
        <v>2</v>
      </c>
      <c r="DR62" s="3"/>
      <c r="DS62" s="3"/>
      <c r="DT62" s="3">
        <f t="shared" si="10"/>
        <v>6</v>
      </c>
      <c r="DU62" s="3">
        <f t="shared" si="11"/>
        <v>3</v>
      </c>
      <c r="DV62" s="3">
        <v>5</v>
      </c>
      <c r="DW62" s="3">
        <v>21</v>
      </c>
      <c r="DX62" s="3">
        <v>1</v>
      </c>
    </row>
    <row r="63" spans="1:128" ht="15" customHeight="1">
      <c r="A63" s="3">
        <v>61</v>
      </c>
      <c r="B63" s="12" t="s">
        <v>48</v>
      </c>
      <c r="C63" s="12" t="e">
        <v>#N/A</v>
      </c>
      <c r="D63" s="3" t="e">
        <v>#N/A</v>
      </c>
      <c r="E63" s="3" t="e">
        <v>#N/A</v>
      </c>
      <c r="F63" s="12" t="s">
        <v>598</v>
      </c>
      <c r="G63" s="12" t="s">
        <v>1464</v>
      </c>
      <c r="H63" s="12" t="s">
        <v>818</v>
      </c>
      <c r="I63" s="3">
        <v>1048</v>
      </c>
      <c r="J63" s="3" t="s">
        <v>1465</v>
      </c>
      <c r="K63" s="3" t="s">
        <v>831</v>
      </c>
      <c r="L63" s="3" t="s">
        <v>894</v>
      </c>
      <c r="M63" s="3">
        <v>1096</v>
      </c>
      <c r="N63" s="12"/>
      <c r="O63" s="14" t="s">
        <v>603</v>
      </c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>
        <v>7</v>
      </c>
      <c r="AB63" s="3"/>
      <c r="AC63" s="3"/>
      <c r="AD63" s="3"/>
      <c r="AE63" s="3"/>
      <c r="AF63" s="3"/>
      <c r="AG63" s="3"/>
      <c r="AH63" s="3"/>
      <c r="AI63" s="3"/>
      <c r="AJ63" s="3">
        <v>4</v>
      </c>
      <c r="AK63" s="3">
        <v>2</v>
      </c>
      <c r="AL63" s="3">
        <f t="shared" si="6"/>
        <v>13</v>
      </c>
      <c r="AM63" s="3">
        <f t="shared" si="7"/>
        <v>3</v>
      </c>
      <c r="AN63" s="3">
        <v>13</v>
      </c>
      <c r="AO63" s="3"/>
      <c r="AP63" s="3"/>
      <c r="AQ63" s="3"/>
      <c r="AR63" s="3"/>
      <c r="AS63" s="3">
        <v>1</v>
      </c>
      <c r="AT63" s="3"/>
      <c r="AU63" s="3"/>
      <c r="AV63" s="3">
        <v>3</v>
      </c>
      <c r="AW63" s="3"/>
      <c r="AX63" s="3"/>
      <c r="AY63" s="3"/>
      <c r="AZ63" s="3">
        <v>1</v>
      </c>
      <c r="BA63" s="3"/>
      <c r="BB63" s="3"/>
      <c r="BC63" s="3">
        <f t="shared" si="8"/>
        <v>5</v>
      </c>
      <c r="BD63" s="3">
        <f t="shared" si="9"/>
        <v>3</v>
      </c>
      <c r="BE63" s="3">
        <v>5</v>
      </c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>
        <v>2</v>
      </c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>
        <f t="shared" si="10"/>
        <v>2</v>
      </c>
      <c r="DU63" s="3">
        <f t="shared" si="11"/>
        <v>1</v>
      </c>
      <c r="DV63" s="3">
        <v>2</v>
      </c>
      <c r="DW63" s="3">
        <v>18</v>
      </c>
      <c r="DX63" s="3">
        <v>1</v>
      </c>
    </row>
    <row r="64" spans="1:128" ht="15" customHeight="1">
      <c r="A64" s="3">
        <v>62</v>
      </c>
      <c r="B64" s="12" t="s">
        <v>64</v>
      </c>
      <c r="C64" s="12" t="e">
        <v>#N/A</v>
      </c>
      <c r="D64" s="3" t="e">
        <v>#N/A</v>
      </c>
      <c r="E64" s="3" t="e">
        <v>#N/A</v>
      </c>
      <c r="F64" s="12" t="s">
        <v>166</v>
      </c>
      <c r="G64" s="12" t="s">
        <v>166</v>
      </c>
      <c r="H64" s="12" t="s">
        <v>807</v>
      </c>
      <c r="I64" s="3">
        <v>57130</v>
      </c>
      <c r="J64" s="3" t="s">
        <v>1466</v>
      </c>
      <c r="K64" s="3" t="s">
        <v>1350</v>
      </c>
      <c r="L64" s="3" t="s">
        <v>1415</v>
      </c>
      <c r="M64" s="3">
        <v>2853684</v>
      </c>
      <c r="N64" s="12" t="s">
        <v>167</v>
      </c>
      <c r="O64" s="14" t="s">
        <v>171</v>
      </c>
      <c r="P64" s="3"/>
      <c r="Q64" s="3"/>
      <c r="R64" s="3"/>
      <c r="S64" s="3"/>
      <c r="T64" s="3"/>
      <c r="U64" s="3"/>
      <c r="V64" s="3"/>
      <c r="W64" s="3"/>
      <c r="X64" s="3"/>
      <c r="Y64" s="3">
        <v>1</v>
      </c>
      <c r="Z64" s="3"/>
      <c r="AA64" s="3">
        <v>4</v>
      </c>
      <c r="AB64" s="3"/>
      <c r="AC64" s="3"/>
      <c r="AD64" s="3"/>
      <c r="AE64" s="3"/>
      <c r="AF64" s="3"/>
      <c r="AG64" s="3"/>
      <c r="AH64" s="3"/>
      <c r="AI64" s="3"/>
      <c r="AJ64" s="3">
        <v>6</v>
      </c>
      <c r="AK64" s="3"/>
      <c r="AL64" s="3">
        <f t="shared" si="6"/>
        <v>11</v>
      </c>
      <c r="AM64" s="3">
        <f t="shared" si="7"/>
        <v>3</v>
      </c>
      <c r="AN64" s="3">
        <v>10</v>
      </c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>
        <f t="shared" si="8"/>
        <v>0</v>
      </c>
      <c r="BD64" s="3">
        <f t="shared" si="9"/>
        <v>0</v>
      </c>
      <c r="BE64" s="3">
        <v>0</v>
      </c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>
        <v>1</v>
      </c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>
        <v>1</v>
      </c>
      <c r="CS64" s="3"/>
      <c r="CT64" s="3"/>
      <c r="CU64" s="3">
        <v>1</v>
      </c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>
        <v>3</v>
      </c>
      <c r="DR64" s="3"/>
      <c r="DS64" s="3"/>
      <c r="DT64" s="3">
        <f t="shared" si="10"/>
        <v>6</v>
      </c>
      <c r="DU64" s="3">
        <f t="shared" si="11"/>
        <v>4</v>
      </c>
      <c r="DV64" s="3">
        <v>6</v>
      </c>
      <c r="DW64" s="3">
        <v>15</v>
      </c>
      <c r="DX64" s="3">
        <v>1</v>
      </c>
    </row>
    <row r="65" spans="1:128" ht="15" customHeight="1">
      <c r="A65" s="3">
        <v>63</v>
      </c>
      <c r="B65" s="12" t="s">
        <v>64</v>
      </c>
      <c r="C65" s="12" t="e">
        <v>#N/A</v>
      </c>
      <c r="D65" s="3" t="e">
        <v>#N/A</v>
      </c>
      <c r="E65" s="3" t="e">
        <v>#N/A</v>
      </c>
      <c r="F65" s="12" t="s">
        <v>564</v>
      </c>
      <c r="G65" s="12" t="s">
        <v>564</v>
      </c>
      <c r="H65" s="12" t="s">
        <v>818</v>
      </c>
      <c r="I65" s="3">
        <v>141</v>
      </c>
      <c r="J65" s="3" t="s">
        <v>1467</v>
      </c>
      <c r="K65" s="3" t="s">
        <v>869</v>
      </c>
      <c r="L65" s="3" t="s">
        <v>1468</v>
      </c>
      <c r="M65" s="3">
        <v>40</v>
      </c>
      <c r="N65" s="12"/>
      <c r="O65" s="14" t="s">
        <v>569</v>
      </c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>
        <v>6</v>
      </c>
      <c r="AB65" s="3"/>
      <c r="AC65" s="3"/>
      <c r="AD65" s="3"/>
      <c r="AE65" s="3"/>
      <c r="AF65" s="3"/>
      <c r="AG65" s="3"/>
      <c r="AH65" s="3"/>
      <c r="AI65" s="3"/>
      <c r="AJ65" s="3">
        <v>3</v>
      </c>
      <c r="AK65" s="3"/>
      <c r="AL65" s="3">
        <f t="shared" si="6"/>
        <v>9</v>
      </c>
      <c r="AM65" s="3">
        <f t="shared" si="7"/>
        <v>2</v>
      </c>
      <c r="AN65" s="3">
        <v>7</v>
      </c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>
        <f t="shared" si="8"/>
        <v>0</v>
      </c>
      <c r="BD65" s="3">
        <f t="shared" si="9"/>
        <v>0</v>
      </c>
      <c r="BE65" s="3">
        <v>0</v>
      </c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>
        <f t="shared" si="10"/>
        <v>0</v>
      </c>
      <c r="DU65" s="3">
        <f t="shared" si="11"/>
        <v>0</v>
      </c>
      <c r="DV65" s="3">
        <v>0</v>
      </c>
      <c r="DW65" s="3">
        <v>7</v>
      </c>
      <c r="DX65" s="3">
        <v>0</v>
      </c>
    </row>
    <row r="66" spans="1:128" ht="15" customHeight="1">
      <c r="A66" s="3">
        <v>64</v>
      </c>
      <c r="B66" s="12" t="s">
        <v>48</v>
      </c>
      <c r="C66" s="12" t="e">
        <v>#N/A</v>
      </c>
      <c r="D66" s="3" t="e">
        <v>#N/A</v>
      </c>
      <c r="E66" s="3" t="e">
        <v>#N/A</v>
      </c>
      <c r="F66" s="12" t="s">
        <v>587</v>
      </c>
      <c r="G66" s="12" t="s">
        <v>1469</v>
      </c>
      <c r="H66" s="12" t="s">
        <v>818</v>
      </c>
      <c r="I66" s="3">
        <v>425</v>
      </c>
      <c r="J66" s="3" t="s">
        <v>1167</v>
      </c>
      <c r="K66" s="3" t="s">
        <v>1233</v>
      </c>
      <c r="L66" s="3" t="s">
        <v>1470</v>
      </c>
      <c r="M66" s="3">
        <v>160</v>
      </c>
      <c r="N66" s="12"/>
      <c r="O66" s="14" t="s">
        <v>592</v>
      </c>
      <c r="P66" s="3"/>
      <c r="Q66" s="3"/>
      <c r="R66" s="3"/>
      <c r="S66" s="3">
        <v>1</v>
      </c>
      <c r="T66" s="3"/>
      <c r="U66" s="3"/>
      <c r="V66" s="3"/>
      <c r="W66" s="3"/>
      <c r="X66" s="3"/>
      <c r="Y66" s="3"/>
      <c r="Z66" s="3"/>
      <c r="AA66" s="3">
        <v>3</v>
      </c>
      <c r="AB66" s="3">
        <v>1</v>
      </c>
      <c r="AC66" s="3"/>
      <c r="AD66" s="3"/>
      <c r="AE66" s="3"/>
      <c r="AF66" s="3"/>
      <c r="AG66" s="3"/>
      <c r="AH66" s="3"/>
      <c r="AI66" s="3"/>
      <c r="AJ66" s="3"/>
      <c r="AK66" s="3"/>
      <c r="AL66" s="3">
        <f t="shared" si="6"/>
        <v>5</v>
      </c>
      <c r="AM66" s="3">
        <f t="shared" si="7"/>
        <v>3</v>
      </c>
      <c r="AN66" s="3">
        <v>3</v>
      </c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>
        <f t="shared" si="8"/>
        <v>0</v>
      </c>
      <c r="BD66" s="3">
        <f t="shared" si="9"/>
        <v>0</v>
      </c>
      <c r="BE66" s="3">
        <v>0</v>
      </c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>
        <f t="shared" si="10"/>
        <v>0</v>
      </c>
      <c r="DU66" s="3">
        <f t="shared" si="11"/>
        <v>0</v>
      </c>
      <c r="DV66" s="3">
        <v>0</v>
      </c>
      <c r="DW66" s="3">
        <v>3</v>
      </c>
      <c r="DX66" s="3">
        <v>0</v>
      </c>
    </row>
  </sheetData>
  <autoFilter ref="A2:DX66" xr:uid="{00000000-0009-0000-0000-000006000000}"/>
  <sortState xmlns:xlrd2="http://schemas.microsoft.com/office/spreadsheetml/2017/richdata2" ref="A3:DX66">
    <sortCondition descending="1" ref="DW3:DW66"/>
    <sortCondition ref="F3:F66"/>
  </sortState>
  <mergeCells count="5">
    <mergeCell ref="A1:O1"/>
    <mergeCell ref="P1:AN1"/>
    <mergeCell ref="AO1:BE1"/>
    <mergeCell ref="BF1:DV1"/>
    <mergeCell ref="DW1:DX1"/>
  </mergeCells>
  <hyperlinks>
    <hyperlink ref="O3" r:id="rId1" xr:uid="{00000000-0004-0000-0600-000000000000}"/>
    <hyperlink ref="O4" r:id="rId2" xr:uid="{00000000-0004-0000-0600-000001000000}"/>
    <hyperlink ref="O5" r:id="rId3" xr:uid="{00000000-0004-0000-0600-000002000000}"/>
    <hyperlink ref="O6" r:id="rId4" xr:uid="{00000000-0004-0000-0600-000003000000}"/>
    <hyperlink ref="O7" r:id="rId5" xr:uid="{00000000-0004-0000-0600-000004000000}"/>
    <hyperlink ref="O8" r:id="rId6" xr:uid="{00000000-0004-0000-0600-000005000000}"/>
    <hyperlink ref="O10" r:id="rId7" xr:uid="{00000000-0004-0000-0600-000006000000}"/>
    <hyperlink ref="O11" r:id="rId8" xr:uid="{00000000-0004-0000-0600-000007000000}"/>
    <hyperlink ref="O12" r:id="rId9" xr:uid="{00000000-0004-0000-0600-000008000000}"/>
    <hyperlink ref="O13" r:id="rId10" xr:uid="{00000000-0004-0000-0600-000009000000}"/>
    <hyperlink ref="O14" r:id="rId11" xr:uid="{00000000-0004-0000-0600-00000A000000}"/>
    <hyperlink ref="O15" r:id="rId12" xr:uid="{00000000-0004-0000-0600-00000B000000}"/>
    <hyperlink ref="O16" r:id="rId13" xr:uid="{00000000-0004-0000-0600-00000C000000}"/>
    <hyperlink ref="O17" r:id="rId14" xr:uid="{00000000-0004-0000-0600-00000D000000}"/>
    <hyperlink ref="O18" r:id="rId15" xr:uid="{00000000-0004-0000-0600-00000E000000}"/>
    <hyperlink ref="O19" r:id="rId16" xr:uid="{00000000-0004-0000-0600-00000F000000}"/>
    <hyperlink ref="O20" r:id="rId17" xr:uid="{00000000-0004-0000-0600-000010000000}"/>
    <hyperlink ref="O21" r:id="rId18" xr:uid="{00000000-0004-0000-0600-000011000000}"/>
    <hyperlink ref="O22" r:id="rId19" xr:uid="{00000000-0004-0000-0600-000012000000}"/>
    <hyperlink ref="O23" r:id="rId20" xr:uid="{00000000-0004-0000-0600-000013000000}"/>
    <hyperlink ref="O24" r:id="rId21" xr:uid="{00000000-0004-0000-0600-000014000000}"/>
    <hyperlink ref="O25" r:id="rId22" xr:uid="{00000000-0004-0000-0600-000015000000}"/>
    <hyperlink ref="O26" r:id="rId23" xr:uid="{00000000-0004-0000-0600-000016000000}"/>
    <hyperlink ref="O27" r:id="rId24" xr:uid="{00000000-0004-0000-0600-000017000000}"/>
    <hyperlink ref="O28" r:id="rId25" xr:uid="{00000000-0004-0000-0600-000018000000}"/>
    <hyperlink ref="O29" r:id="rId26" xr:uid="{00000000-0004-0000-0600-000019000000}"/>
    <hyperlink ref="O30" r:id="rId27" xr:uid="{00000000-0004-0000-0600-00001A000000}"/>
    <hyperlink ref="O31" r:id="rId28" xr:uid="{00000000-0004-0000-0600-00001B000000}"/>
    <hyperlink ref="O32" r:id="rId29" xr:uid="{00000000-0004-0000-0600-00001C000000}"/>
    <hyperlink ref="O33" r:id="rId30" xr:uid="{00000000-0004-0000-0600-00001D000000}"/>
    <hyperlink ref="O34" r:id="rId31" xr:uid="{00000000-0004-0000-0600-00001E000000}"/>
    <hyperlink ref="O35" r:id="rId32" xr:uid="{00000000-0004-0000-0600-00001F000000}"/>
    <hyperlink ref="O36" r:id="rId33" xr:uid="{00000000-0004-0000-0600-000020000000}"/>
    <hyperlink ref="O37" r:id="rId34" xr:uid="{00000000-0004-0000-0600-000021000000}"/>
    <hyperlink ref="O38" r:id="rId35" xr:uid="{00000000-0004-0000-0600-000022000000}"/>
    <hyperlink ref="O39" r:id="rId36" xr:uid="{00000000-0004-0000-0600-000023000000}"/>
    <hyperlink ref="O40" r:id="rId37" xr:uid="{00000000-0004-0000-0600-000024000000}"/>
    <hyperlink ref="O41" r:id="rId38" xr:uid="{00000000-0004-0000-0600-000025000000}"/>
    <hyperlink ref="O42" r:id="rId39" xr:uid="{00000000-0004-0000-0600-000026000000}"/>
    <hyperlink ref="O43" r:id="rId40" xr:uid="{00000000-0004-0000-0600-000027000000}"/>
    <hyperlink ref="O44" r:id="rId41" xr:uid="{00000000-0004-0000-0600-000028000000}"/>
    <hyperlink ref="O45" r:id="rId42" xr:uid="{00000000-0004-0000-0600-000029000000}"/>
    <hyperlink ref="O46" r:id="rId43" xr:uid="{00000000-0004-0000-0600-00002A000000}"/>
    <hyperlink ref="O47" r:id="rId44" xr:uid="{00000000-0004-0000-0600-00002B000000}"/>
    <hyperlink ref="O48" r:id="rId45" xr:uid="{00000000-0004-0000-0600-00002C000000}"/>
    <hyperlink ref="O49" r:id="rId46" xr:uid="{00000000-0004-0000-0600-00002D000000}"/>
    <hyperlink ref="O50" r:id="rId47" xr:uid="{00000000-0004-0000-0600-00002E000000}"/>
    <hyperlink ref="O51" r:id="rId48" xr:uid="{00000000-0004-0000-0600-00002F000000}"/>
    <hyperlink ref="O52" r:id="rId49" xr:uid="{00000000-0004-0000-0600-000030000000}"/>
    <hyperlink ref="O53" r:id="rId50" xr:uid="{00000000-0004-0000-0600-000031000000}"/>
    <hyperlink ref="O54" r:id="rId51" xr:uid="{00000000-0004-0000-0600-000032000000}"/>
    <hyperlink ref="O55" r:id="rId52" xr:uid="{00000000-0004-0000-0600-000033000000}"/>
    <hyperlink ref="O56" r:id="rId53" xr:uid="{00000000-0004-0000-0600-000034000000}"/>
    <hyperlink ref="O57" r:id="rId54" xr:uid="{00000000-0004-0000-0600-000035000000}"/>
    <hyperlink ref="O58" r:id="rId55" xr:uid="{00000000-0004-0000-0600-000036000000}"/>
    <hyperlink ref="O59" r:id="rId56" xr:uid="{00000000-0004-0000-0600-000037000000}"/>
    <hyperlink ref="O60" r:id="rId57" xr:uid="{00000000-0004-0000-0600-000038000000}"/>
    <hyperlink ref="O61" r:id="rId58" xr:uid="{00000000-0004-0000-0600-000039000000}"/>
    <hyperlink ref="O62" r:id="rId59" xr:uid="{00000000-0004-0000-0600-00003A000000}"/>
    <hyperlink ref="O63" r:id="rId60" xr:uid="{00000000-0004-0000-0600-00003B000000}"/>
    <hyperlink ref="O65" r:id="rId61" xr:uid="{00000000-0004-0000-0600-00003C000000}"/>
    <hyperlink ref="O66" r:id="rId62" xr:uid="{00000000-0004-0000-0600-00003D000000}"/>
  </hyperlinks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D47"/>
  <sheetViews>
    <sheetView showGridLines="0" workbookViewId="0">
      <selection sqref="A1:D1"/>
    </sheetView>
  </sheetViews>
  <sheetFormatPr defaultColWidth="9" defaultRowHeight="14.4"/>
  <cols>
    <col min="1" max="2" width="27.44140625" customWidth="1"/>
    <col min="3" max="3" width="29" customWidth="1"/>
    <col min="4" max="4" width="12.44140625" customWidth="1"/>
  </cols>
  <sheetData>
    <row r="1" spans="1:4" ht="21">
      <c r="A1" s="63" t="s">
        <v>1471</v>
      </c>
      <c r="B1" s="63"/>
      <c r="C1" s="63"/>
      <c r="D1" s="63"/>
    </row>
    <row r="3" spans="1:4">
      <c r="A3" s="7" t="s">
        <v>1472</v>
      </c>
      <c r="B3" s="7" t="s">
        <v>1473</v>
      </c>
      <c r="C3" s="7" t="s">
        <v>1474</v>
      </c>
      <c r="D3" s="7" t="s">
        <v>1475</v>
      </c>
    </row>
    <row r="4" spans="1:4">
      <c r="A4" s="64" t="s">
        <v>1476</v>
      </c>
      <c r="B4" s="64" t="s">
        <v>15</v>
      </c>
      <c r="C4" s="8" t="s">
        <v>1477</v>
      </c>
      <c r="D4" s="9">
        <v>1</v>
      </c>
    </row>
    <row r="5" spans="1:4">
      <c r="A5" s="64"/>
      <c r="B5" s="64"/>
      <c r="C5" s="8" t="s">
        <v>1478</v>
      </c>
      <c r="D5" s="9">
        <v>2</v>
      </c>
    </row>
    <row r="6" spans="1:4">
      <c r="A6" s="64"/>
      <c r="B6" s="64"/>
      <c r="C6" s="8" t="s">
        <v>1479</v>
      </c>
      <c r="D6" s="9">
        <v>3</v>
      </c>
    </row>
    <row r="7" spans="1:4">
      <c r="A7" s="64"/>
      <c r="B7" s="64"/>
      <c r="C7" s="8" t="s">
        <v>1480</v>
      </c>
      <c r="D7" s="9">
        <v>4</v>
      </c>
    </row>
    <row r="8" spans="1:4">
      <c r="A8" s="64"/>
      <c r="B8" s="64"/>
      <c r="C8" s="8" t="s">
        <v>1481</v>
      </c>
      <c r="D8" s="9">
        <v>5</v>
      </c>
    </row>
    <row r="9" spans="1:4">
      <c r="A9" s="64"/>
      <c r="B9" s="64" t="s">
        <v>21</v>
      </c>
      <c r="C9" s="8" t="s">
        <v>1477</v>
      </c>
      <c r="D9" s="9">
        <v>1</v>
      </c>
    </row>
    <row r="10" spans="1:4">
      <c r="A10" s="64"/>
      <c r="B10" s="64"/>
      <c r="C10" s="8" t="s">
        <v>1478</v>
      </c>
      <c r="D10" s="9">
        <v>2</v>
      </c>
    </row>
    <row r="11" spans="1:4">
      <c r="A11" s="64"/>
      <c r="B11" s="64"/>
      <c r="C11" s="8" t="s">
        <v>1479</v>
      </c>
      <c r="D11" s="9">
        <v>3</v>
      </c>
    </row>
    <row r="12" spans="1:4">
      <c r="A12" s="64"/>
      <c r="B12" s="64"/>
      <c r="C12" s="8" t="s">
        <v>1480</v>
      </c>
      <c r="D12" s="9">
        <v>4</v>
      </c>
    </row>
    <row r="13" spans="1:4">
      <c r="A13" s="64"/>
      <c r="B13" s="64"/>
      <c r="C13" s="8" t="s">
        <v>1481</v>
      </c>
      <c r="D13" s="9">
        <v>5</v>
      </c>
    </row>
    <row r="14" spans="1:4">
      <c r="A14" s="64"/>
      <c r="B14" s="64" t="s">
        <v>17</v>
      </c>
      <c r="C14" s="8" t="s">
        <v>1482</v>
      </c>
      <c r="D14" s="9">
        <v>1</v>
      </c>
    </row>
    <row r="15" spans="1:4">
      <c r="A15" s="64"/>
      <c r="B15" s="64"/>
      <c r="C15" s="8" t="s">
        <v>1483</v>
      </c>
      <c r="D15" s="9">
        <v>2</v>
      </c>
    </row>
    <row r="16" spans="1:4">
      <c r="A16" s="64"/>
      <c r="B16" s="64"/>
      <c r="C16" s="8" t="s">
        <v>1484</v>
      </c>
      <c r="D16" s="9">
        <v>3</v>
      </c>
    </row>
    <row r="17" spans="1:4">
      <c r="A17" s="64"/>
      <c r="B17" s="64"/>
      <c r="C17" s="8" t="s">
        <v>1485</v>
      </c>
      <c r="D17" s="9">
        <v>4</v>
      </c>
    </row>
    <row r="18" spans="1:4">
      <c r="A18" s="64"/>
      <c r="B18" s="64"/>
      <c r="C18" s="8" t="s">
        <v>1486</v>
      </c>
      <c r="D18" s="9">
        <v>5</v>
      </c>
    </row>
    <row r="19" spans="1:4">
      <c r="A19" s="64"/>
      <c r="B19" s="64" t="s">
        <v>1487</v>
      </c>
      <c r="C19" s="8" t="s">
        <v>1482</v>
      </c>
      <c r="D19" s="9">
        <v>1</v>
      </c>
    </row>
    <row r="20" spans="1:4">
      <c r="A20" s="64"/>
      <c r="B20" s="64"/>
      <c r="C20" s="8" t="s">
        <v>1483</v>
      </c>
      <c r="D20" s="9">
        <v>2</v>
      </c>
    </row>
    <row r="21" spans="1:4">
      <c r="A21" s="64"/>
      <c r="B21" s="64"/>
      <c r="C21" s="8" t="s">
        <v>1484</v>
      </c>
      <c r="D21" s="9">
        <v>3</v>
      </c>
    </row>
    <row r="22" spans="1:4">
      <c r="A22" s="64"/>
      <c r="B22" s="64"/>
      <c r="C22" s="8" t="s">
        <v>1485</v>
      </c>
      <c r="D22" s="9">
        <v>4</v>
      </c>
    </row>
    <row r="23" spans="1:4">
      <c r="A23" s="64"/>
      <c r="B23" s="64"/>
      <c r="C23" s="8" t="s">
        <v>1486</v>
      </c>
      <c r="D23" s="9">
        <v>5</v>
      </c>
    </row>
    <row r="24" spans="1:4">
      <c r="D24" s="10"/>
    </row>
    <row r="25" spans="1:4">
      <c r="D25" s="10"/>
    </row>
    <row r="26" spans="1:4">
      <c r="D26" s="10"/>
    </row>
    <row r="27" spans="1:4">
      <c r="A27" s="7" t="s">
        <v>1472</v>
      </c>
      <c r="B27" s="7" t="s">
        <v>1473</v>
      </c>
      <c r="C27" s="7" t="s">
        <v>1474</v>
      </c>
      <c r="D27" s="7" t="s">
        <v>1475</v>
      </c>
    </row>
    <row r="28" spans="1:4">
      <c r="A28" s="64" t="s">
        <v>1488</v>
      </c>
      <c r="B28" s="64" t="s">
        <v>15</v>
      </c>
      <c r="C28" s="8" t="s">
        <v>1489</v>
      </c>
      <c r="D28" s="9">
        <v>1</v>
      </c>
    </row>
    <row r="29" spans="1:4">
      <c r="A29" s="64"/>
      <c r="B29" s="64"/>
      <c r="C29" s="8" t="s">
        <v>1484</v>
      </c>
      <c r="D29" s="9">
        <v>2</v>
      </c>
    </row>
    <row r="30" spans="1:4">
      <c r="A30" s="64"/>
      <c r="B30" s="64"/>
      <c r="C30" s="8" t="s">
        <v>1485</v>
      </c>
      <c r="D30" s="9">
        <v>3</v>
      </c>
    </row>
    <row r="31" spans="1:4">
      <c r="A31" s="64"/>
      <c r="B31" s="64"/>
      <c r="C31" s="8" t="s">
        <v>1490</v>
      </c>
      <c r="D31" s="9">
        <v>4</v>
      </c>
    </row>
    <row r="32" spans="1:4">
      <c r="A32" s="64"/>
      <c r="B32" s="64"/>
      <c r="C32" s="8" t="s">
        <v>1491</v>
      </c>
      <c r="D32" s="9">
        <v>5</v>
      </c>
    </row>
    <row r="33" spans="1:4">
      <c r="A33" s="64"/>
      <c r="B33" s="64" t="s">
        <v>21</v>
      </c>
      <c r="C33" s="8" t="s">
        <v>1489</v>
      </c>
      <c r="D33" s="9">
        <v>1</v>
      </c>
    </row>
    <row r="34" spans="1:4">
      <c r="A34" s="64"/>
      <c r="B34" s="64"/>
      <c r="C34" s="8" t="s">
        <v>1484</v>
      </c>
      <c r="D34" s="9">
        <v>2</v>
      </c>
    </row>
    <row r="35" spans="1:4">
      <c r="A35" s="64"/>
      <c r="B35" s="64"/>
      <c r="C35" s="8" t="s">
        <v>1485</v>
      </c>
      <c r="D35" s="9">
        <v>3</v>
      </c>
    </row>
    <row r="36" spans="1:4">
      <c r="A36" s="64"/>
      <c r="B36" s="64"/>
      <c r="C36" s="8" t="s">
        <v>1490</v>
      </c>
      <c r="D36" s="9">
        <v>4</v>
      </c>
    </row>
    <row r="37" spans="1:4">
      <c r="A37" s="64"/>
      <c r="B37" s="64"/>
      <c r="C37" s="8" t="s">
        <v>1491</v>
      </c>
      <c r="D37" s="9">
        <v>5</v>
      </c>
    </row>
    <row r="38" spans="1:4">
      <c r="A38" s="64"/>
      <c r="B38" s="64" t="s">
        <v>17</v>
      </c>
      <c r="C38" s="8" t="s">
        <v>1492</v>
      </c>
      <c r="D38" s="9">
        <v>1</v>
      </c>
    </row>
    <row r="39" spans="1:4">
      <c r="A39" s="64"/>
      <c r="B39" s="64"/>
      <c r="C39" s="8" t="s">
        <v>1493</v>
      </c>
      <c r="D39" s="9">
        <v>2</v>
      </c>
    </row>
    <row r="40" spans="1:4">
      <c r="A40" s="64"/>
      <c r="B40" s="64"/>
      <c r="C40" s="8" t="s">
        <v>1494</v>
      </c>
      <c r="D40" s="9">
        <v>3</v>
      </c>
    </row>
    <row r="41" spans="1:4">
      <c r="A41" s="64"/>
      <c r="B41" s="64"/>
      <c r="C41" s="8" t="s">
        <v>1483</v>
      </c>
      <c r="D41" s="9">
        <v>4</v>
      </c>
    </row>
    <row r="42" spans="1:4">
      <c r="A42" s="64"/>
      <c r="B42" s="64"/>
      <c r="C42" s="8" t="s">
        <v>1495</v>
      </c>
      <c r="D42" s="9">
        <v>5</v>
      </c>
    </row>
    <row r="43" spans="1:4" ht="15" customHeight="1">
      <c r="A43" s="64"/>
      <c r="B43" s="64" t="s">
        <v>1487</v>
      </c>
      <c r="C43" s="8" t="s">
        <v>1492</v>
      </c>
      <c r="D43" s="9">
        <v>1</v>
      </c>
    </row>
    <row r="44" spans="1:4">
      <c r="A44" s="64"/>
      <c r="B44" s="64"/>
      <c r="C44" s="8" t="s">
        <v>1493</v>
      </c>
      <c r="D44" s="9">
        <v>2</v>
      </c>
    </row>
    <row r="45" spans="1:4">
      <c r="A45" s="64"/>
      <c r="B45" s="64"/>
      <c r="C45" s="8" t="s">
        <v>1494</v>
      </c>
      <c r="D45" s="9">
        <v>3</v>
      </c>
    </row>
    <row r="46" spans="1:4">
      <c r="A46" s="64"/>
      <c r="B46" s="64"/>
      <c r="C46" s="8" t="s">
        <v>1483</v>
      </c>
      <c r="D46" s="9">
        <v>4</v>
      </c>
    </row>
    <row r="47" spans="1:4">
      <c r="A47" s="64"/>
      <c r="B47" s="64"/>
      <c r="C47" s="8" t="s">
        <v>1495</v>
      </c>
      <c r="D47" s="9">
        <v>5</v>
      </c>
    </row>
  </sheetData>
  <mergeCells count="11">
    <mergeCell ref="A1:D1"/>
    <mergeCell ref="A4:A23"/>
    <mergeCell ref="A28:A47"/>
    <mergeCell ref="B4:B8"/>
    <mergeCell ref="B9:B13"/>
    <mergeCell ref="B14:B18"/>
    <mergeCell ref="B19:B23"/>
    <mergeCell ref="B28:B32"/>
    <mergeCell ref="B33:B37"/>
    <mergeCell ref="B38:B42"/>
    <mergeCell ref="B43:B4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44"/>
  <sheetViews>
    <sheetView showGridLines="0" zoomScale="85" zoomScaleNormal="85" workbookViewId="0">
      <pane xSplit="3" ySplit="1" topLeftCell="D2" activePane="bottomRight" state="frozen"/>
      <selection pane="topRight"/>
      <selection pane="bottomLeft"/>
      <selection pane="bottomRight" activeCell="D2" sqref="D2"/>
    </sheetView>
  </sheetViews>
  <sheetFormatPr defaultColWidth="9" defaultRowHeight="14.4"/>
  <cols>
    <col min="2" max="2" width="31.109375" customWidth="1"/>
    <col min="3" max="3" width="30.44140625" customWidth="1"/>
    <col min="4" max="4" width="90.44140625" customWidth="1"/>
  </cols>
  <sheetData>
    <row r="1" spans="1:4" ht="20.100000000000001" customHeight="1">
      <c r="A1" s="2" t="s">
        <v>1496</v>
      </c>
      <c r="B1" s="2" t="s">
        <v>1497</v>
      </c>
      <c r="C1" s="2" t="s">
        <v>1498</v>
      </c>
      <c r="D1" s="2" t="s">
        <v>1499</v>
      </c>
    </row>
    <row r="2" spans="1:4" s="1" customFormat="1" ht="45" customHeight="1">
      <c r="A2" s="3">
        <v>1</v>
      </c>
      <c r="B2" s="4" t="s">
        <v>1500</v>
      </c>
      <c r="C2" s="4" t="s">
        <v>0</v>
      </c>
      <c r="D2" s="4" t="s">
        <v>1501</v>
      </c>
    </row>
    <row r="3" spans="1:4" s="1" customFormat="1" ht="45" customHeight="1">
      <c r="A3" s="3">
        <v>2</v>
      </c>
      <c r="B3" s="4" t="s">
        <v>1500</v>
      </c>
      <c r="C3" s="4" t="s">
        <v>1</v>
      </c>
      <c r="D3" s="4" t="s">
        <v>1502</v>
      </c>
    </row>
    <row r="4" spans="1:4" s="1" customFormat="1" ht="45" customHeight="1">
      <c r="A4" s="3">
        <v>3</v>
      </c>
      <c r="B4" s="4" t="s">
        <v>1500</v>
      </c>
      <c r="C4" s="4" t="s">
        <v>2</v>
      </c>
      <c r="D4" s="4" t="s">
        <v>1503</v>
      </c>
    </row>
    <row r="5" spans="1:4" s="1" customFormat="1" ht="45" customHeight="1">
      <c r="A5" s="3">
        <v>4</v>
      </c>
      <c r="B5" s="4" t="s">
        <v>1500</v>
      </c>
      <c r="C5" s="4" t="s">
        <v>3</v>
      </c>
      <c r="D5" s="4" t="s">
        <v>1504</v>
      </c>
    </row>
    <row r="6" spans="1:4" s="1" customFormat="1" ht="45" customHeight="1">
      <c r="A6" s="3">
        <v>5</v>
      </c>
      <c r="B6" s="4" t="s">
        <v>1500</v>
      </c>
      <c r="C6" s="4" t="s">
        <v>4</v>
      </c>
      <c r="D6" s="4" t="s">
        <v>1505</v>
      </c>
    </row>
    <row r="7" spans="1:4" s="1" customFormat="1" ht="45" customHeight="1">
      <c r="A7" s="3">
        <v>6</v>
      </c>
      <c r="B7" s="4" t="s">
        <v>1500</v>
      </c>
      <c r="C7" s="4" t="s">
        <v>5</v>
      </c>
      <c r="D7" s="4" t="s">
        <v>1506</v>
      </c>
    </row>
    <row r="8" spans="1:4" s="1" customFormat="1" ht="45" customHeight="1">
      <c r="A8" s="3">
        <v>7</v>
      </c>
      <c r="B8" s="4" t="s">
        <v>1500</v>
      </c>
      <c r="C8" s="4" t="s">
        <v>6</v>
      </c>
      <c r="D8" s="4" t="s">
        <v>1507</v>
      </c>
    </row>
    <row r="9" spans="1:4" s="1" customFormat="1" ht="45" customHeight="1">
      <c r="A9" s="3">
        <v>8</v>
      </c>
      <c r="B9" s="4" t="s">
        <v>1500</v>
      </c>
      <c r="C9" s="4" t="s">
        <v>1508</v>
      </c>
      <c r="D9" s="4" t="s">
        <v>1509</v>
      </c>
    </row>
    <row r="10" spans="1:4" s="1" customFormat="1" ht="45" customHeight="1">
      <c r="A10" s="3">
        <v>9</v>
      </c>
      <c r="B10" s="4" t="s">
        <v>1500</v>
      </c>
      <c r="C10" s="4" t="s">
        <v>15</v>
      </c>
      <c r="D10" s="4" t="s">
        <v>1510</v>
      </c>
    </row>
    <row r="11" spans="1:4" s="1" customFormat="1" ht="45" customHeight="1">
      <c r="A11" s="3">
        <v>10</v>
      </c>
      <c r="B11" s="4" t="s">
        <v>1511</v>
      </c>
      <c r="C11" s="4" t="s">
        <v>1512</v>
      </c>
      <c r="D11" s="4" t="s">
        <v>1513</v>
      </c>
    </row>
    <row r="12" spans="1:4" s="1" customFormat="1" ht="45" customHeight="1">
      <c r="A12" s="3">
        <v>11</v>
      </c>
      <c r="B12" s="4" t="s">
        <v>1511</v>
      </c>
      <c r="C12" s="4" t="s">
        <v>17</v>
      </c>
      <c r="D12" s="4" t="s">
        <v>1514</v>
      </c>
    </row>
    <row r="13" spans="1:4" s="1" customFormat="1" ht="45" customHeight="1">
      <c r="A13" s="3">
        <v>12</v>
      </c>
      <c r="B13" s="4" t="s">
        <v>1511</v>
      </c>
      <c r="C13" s="4" t="s">
        <v>1515</v>
      </c>
      <c r="D13" s="4" t="s">
        <v>1516</v>
      </c>
    </row>
    <row r="14" spans="1:4" s="1" customFormat="1" ht="29.1" customHeight="1">
      <c r="A14" s="3">
        <v>13</v>
      </c>
      <c r="B14" s="4" t="s">
        <v>1500</v>
      </c>
      <c r="C14" s="4" t="s">
        <v>19</v>
      </c>
      <c r="D14" s="4" t="s">
        <v>1517</v>
      </c>
    </row>
    <row r="15" spans="1:4" s="1" customFormat="1" ht="45" customHeight="1">
      <c r="A15" s="3">
        <v>14</v>
      </c>
      <c r="B15" s="4" t="s">
        <v>1500</v>
      </c>
      <c r="C15" s="4" t="s">
        <v>1518</v>
      </c>
      <c r="D15" s="4" t="s">
        <v>1519</v>
      </c>
    </row>
    <row r="16" spans="1:4" s="1" customFormat="1" ht="45" customHeight="1">
      <c r="A16" s="3">
        <v>15</v>
      </c>
      <c r="B16" s="4" t="s">
        <v>1511</v>
      </c>
      <c r="C16" s="4" t="s">
        <v>21</v>
      </c>
      <c r="D16" s="4" t="s">
        <v>1520</v>
      </c>
    </row>
    <row r="17" spans="1:4" s="1" customFormat="1" ht="45" customHeight="1">
      <c r="A17" s="3">
        <v>16</v>
      </c>
      <c r="B17" s="4" t="s">
        <v>1511</v>
      </c>
      <c r="C17" s="4" t="s">
        <v>1521</v>
      </c>
      <c r="D17" s="4" t="s">
        <v>1522</v>
      </c>
    </row>
    <row r="18" spans="1:4" s="1" customFormat="1" ht="45" customHeight="1">
      <c r="A18" s="3">
        <v>17</v>
      </c>
      <c r="B18" s="4" t="s">
        <v>1511</v>
      </c>
      <c r="C18" s="4" t="s">
        <v>23</v>
      </c>
      <c r="D18" s="4" t="s">
        <v>1523</v>
      </c>
    </row>
    <row r="19" spans="1:4" s="1" customFormat="1" ht="45" customHeight="1">
      <c r="A19" s="3">
        <v>18</v>
      </c>
      <c r="B19" s="4" t="s">
        <v>1511</v>
      </c>
      <c r="C19" s="4" t="s">
        <v>29</v>
      </c>
      <c r="D19" s="4" t="s">
        <v>1524</v>
      </c>
    </row>
    <row r="20" spans="1:4" s="1" customFormat="1" ht="45" customHeight="1">
      <c r="A20" s="3">
        <v>19</v>
      </c>
      <c r="B20" s="4" t="s">
        <v>1511</v>
      </c>
      <c r="C20" s="4" t="s">
        <v>35</v>
      </c>
      <c r="D20" s="4" t="s">
        <v>1525</v>
      </c>
    </row>
    <row r="21" spans="1:4" s="1" customFormat="1" ht="45" customHeight="1">
      <c r="A21" s="3">
        <v>20</v>
      </c>
      <c r="B21" s="4" t="s">
        <v>1511</v>
      </c>
      <c r="C21" s="4" t="s">
        <v>41</v>
      </c>
      <c r="D21" s="4" t="s">
        <v>1526</v>
      </c>
    </row>
    <row r="22" spans="1:4" s="1" customFormat="1" ht="45" customHeight="1">
      <c r="A22" s="3">
        <v>21</v>
      </c>
      <c r="B22" s="4" t="s">
        <v>1511</v>
      </c>
      <c r="C22" s="4" t="s">
        <v>47</v>
      </c>
      <c r="D22" s="4" t="s">
        <v>1527</v>
      </c>
    </row>
    <row r="23" spans="1:4" s="1" customFormat="1" ht="45" customHeight="1">
      <c r="A23" s="3">
        <v>22</v>
      </c>
      <c r="B23" s="4" t="s">
        <v>1511</v>
      </c>
      <c r="C23" s="4" t="s">
        <v>13</v>
      </c>
      <c r="D23" s="4" t="s">
        <v>1528</v>
      </c>
    </row>
    <row r="24" spans="1:4" s="1" customFormat="1" ht="45" customHeight="1">
      <c r="A24" s="3">
        <v>23</v>
      </c>
      <c r="B24" s="4" t="s">
        <v>1529</v>
      </c>
      <c r="C24" s="4" t="s">
        <v>690</v>
      </c>
      <c r="D24" s="4" t="s">
        <v>1530</v>
      </c>
    </row>
    <row r="25" spans="1:4" s="1" customFormat="1" ht="45" customHeight="1">
      <c r="A25" s="3">
        <v>24</v>
      </c>
      <c r="B25" s="4" t="s">
        <v>1531</v>
      </c>
      <c r="C25" s="4" t="s">
        <v>692</v>
      </c>
      <c r="D25" s="4" t="s">
        <v>1532</v>
      </c>
    </row>
    <row r="26" spans="1:4" s="1" customFormat="1" ht="45" customHeight="1">
      <c r="A26" s="3">
        <v>25</v>
      </c>
      <c r="B26" s="4" t="s">
        <v>1531</v>
      </c>
      <c r="C26" s="4" t="s">
        <v>693</v>
      </c>
      <c r="D26" s="4" t="s">
        <v>1533</v>
      </c>
    </row>
    <row r="27" spans="1:4" s="1" customFormat="1" ht="45" customHeight="1">
      <c r="A27" s="3">
        <v>26</v>
      </c>
      <c r="B27" s="4" t="s">
        <v>9</v>
      </c>
      <c r="C27" s="4" t="s">
        <v>847</v>
      </c>
      <c r="D27" s="4" t="s">
        <v>1534</v>
      </c>
    </row>
    <row r="28" spans="1:4" s="1" customFormat="1" ht="45" customHeight="1">
      <c r="A28" s="3">
        <v>27</v>
      </c>
      <c r="B28" s="4" t="s">
        <v>1529</v>
      </c>
      <c r="C28" s="4" t="s">
        <v>694</v>
      </c>
      <c r="D28" s="4" t="s">
        <v>1535</v>
      </c>
    </row>
    <row r="29" spans="1:4" s="1" customFormat="1" ht="45" customHeight="1">
      <c r="A29" s="3">
        <v>28</v>
      </c>
      <c r="B29" s="4" t="s">
        <v>1529</v>
      </c>
      <c r="C29" s="4" t="s">
        <v>719</v>
      </c>
      <c r="D29" s="4" t="s">
        <v>1536</v>
      </c>
    </row>
    <row r="30" spans="1:4" s="1" customFormat="1" ht="45" customHeight="1">
      <c r="A30" s="3">
        <v>29</v>
      </c>
      <c r="B30" s="4" t="s">
        <v>1529</v>
      </c>
      <c r="C30" s="4" t="s">
        <v>736</v>
      </c>
      <c r="D30" s="4" t="s">
        <v>1537</v>
      </c>
    </row>
    <row r="31" spans="1:4" s="1" customFormat="1" ht="45" customHeight="1">
      <c r="A31" s="3">
        <v>30</v>
      </c>
      <c r="B31" s="4" t="s">
        <v>1529</v>
      </c>
      <c r="C31" s="4" t="s">
        <v>805</v>
      </c>
      <c r="D31" s="4" t="s">
        <v>1538</v>
      </c>
    </row>
    <row r="32" spans="1:4" s="1" customFormat="1" ht="45" customHeight="1">
      <c r="A32" s="3">
        <v>31</v>
      </c>
      <c r="B32" s="4" t="s">
        <v>1539</v>
      </c>
      <c r="C32" s="4" t="s">
        <v>848</v>
      </c>
      <c r="D32" s="4" t="s">
        <v>1540</v>
      </c>
    </row>
    <row r="33" spans="1:4" s="1" customFormat="1" ht="45" customHeight="1">
      <c r="A33" s="3">
        <v>32</v>
      </c>
      <c r="B33" s="4" t="s">
        <v>1529</v>
      </c>
      <c r="C33" s="4" t="s">
        <v>1541</v>
      </c>
      <c r="D33" s="4" t="s">
        <v>1542</v>
      </c>
    </row>
    <row r="34" spans="1:4" s="1" customFormat="1" ht="45" customHeight="1">
      <c r="A34" s="3">
        <v>33</v>
      </c>
      <c r="B34" s="4" t="s">
        <v>1529</v>
      </c>
      <c r="C34" s="4" t="s">
        <v>1543</v>
      </c>
      <c r="D34" s="4" t="s">
        <v>1544</v>
      </c>
    </row>
    <row r="35" spans="1:4" s="1" customFormat="1" ht="45" customHeight="1">
      <c r="A35" s="3">
        <v>34</v>
      </c>
      <c r="B35" s="4" t="s">
        <v>1529</v>
      </c>
      <c r="C35" s="4" t="s">
        <v>691</v>
      </c>
      <c r="D35" s="4" t="s">
        <v>1545</v>
      </c>
    </row>
    <row r="36" spans="1:4" s="1" customFormat="1" ht="45" customHeight="1">
      <c r="A36" s="3">
        <v>35</v>
      </c>
      <c r="B36" s="4" t="s">
        <v>1511</v>
      </c>
      <c r="C36" s="4" t="s">
        <v>7</v>
      </c>
      <c r="D36" s="4" t="s">
        <v>1546</v>
      </c>
    </row>
    <row r="38" spans="1:4">
      <c r="A38" s="5" t="s">
        <v>1547</v>
      </c>
    </row>
    <row r="39" spans="1:4">
      <c r="A39" s="6" t="s">
        <v>1548</v>
      </c>
    </row>
    <row r="40" spans="1:4">
      <c r="A40" s="6" t="s">
        <v>1549</v>
      </c>
    </row>
    <row r="41" spans="1:4">
      <c r="A41" s="6" t="s">
        <v>1550</v>
      </c>
    </row>
    <row r="42" spans="1:4">
      <c r="A42" s="6" t="s">
        <v>1551</v>
      </c>
    </row>
    <row r="43" spans="1:4">
      <c r="A43" s="6" t="s">
        <v>1552</v>
      </c>
    </row>
    <row r="44" spans="1:4">
      <c r="A44" s="6" t="s">
        <v>1553</v>
      </c>
    </row>
  </sheetData>
  <autoFilter ref="A1:D36" xr:uid="{00000000-0009-0000-0000-000008000000}">
    <sortState xmlns:xlrd2="http://schemas.microsoft.com/office/spreadsheetml/2017/richdata2" ref="A2:D36">
      <sortCondition ref="A1:A36"/>
    </sortState>
  </autoFilter>
  <conditionalFormatting sqref="C2:C36">
    <cfRule type="duplicateValues" dxfId="2" priority="3"/>
  </conditionalFormatting>
  <conditionalFormatting sqref="C13">
    <cfRule type="duplicateValues" dxfId="1" priority="1"/>
  </conditionalFormatting>
  <conditionalFormatting sqref="C18:C23 C1 C25:C1048576">
    <cfRule type="duplicateValues" dxfId="0" priority="2"/>
  </conditionalFormatting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7EB3696C166B4E98EC7230A836A500" ma:contentTypeVersion="21" ma:contentTypeDescription="Create a new document." ma:contentTypeScope="" ma:versionID="d0252fa9e8ce32db289fcc04af7da083">
  <xsd:schema xmlns:xsd="http://www.w3.org/2001/XMLSchema" xmlns:xs="http://www.w3.org/2001/XMLSchema" xmlns:p="http://schemas.microsoft.com/office/2006/metadata/properties" xmlns:ns2="a497d734-4801-40da-89ef-017d807fa2a8" xmlns:ns3="32bdb438-7d0f-4225-b594-ab5c81528ae2" targetNamespace="http://schemas.microsoft.com/office/2006/metadata/properties" ma:root="true" ma:fieldsID="b27134fb40eced3b7ae49a2ced564ec8" ns2:_="" ns3:_="">
    <xsd:import namespace="a497d734-4801-40da-89ef-017d807fa2a8"/>
    <xsd:import namespace="32bdb438-7d0f-4225-b594-ab5c81528ae2"/>
    <xsd:element name="properties">
      <xsd:complexType>
        <xsd:sequence>
          <xsd:element name="documentManagement">
            <xsd:complexType>
              <xsd:all>
                <xsd:element ref="ns2:SharedWithDetails" minOccurs="0"/>
                <xsd:element ref="ns2:SharedWithUser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2:TaxKeywordTaxHTField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97d734-4801-40da-89ef-017d807fa2a8" elementFormDefault="qualified">
    <xsd:import namespace="http://schemas.microsoft.com/office/2006/documentManagement/types"/>
    <xsd:import namespace="http://schemas.microsoft.com/office/infopath/2007/PartnerControls"/>
    <xsd:element name="SharedWithDetails" ma:index="8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CatchAll" ma:index="23" nillable="true" ma:displayName="Taxonomy Catch All Column" ma:hidden="true" ma:list="{55cb9c4c-58e5-407b-9a70-3c8acc7b7146}" ma:internalName="TaxCatchAll" ma:showField="CatchAllData" ma:web="a497d734-4801-40da-89ef-017d807fa2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27" nillable="true" ma:taxonomy="true" ma:internalName="TaxKeywordTaxHTField" ma:taxonomyFieldName="TaxKeyword" ma:displayName="Enterprise Keywords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bdb438-7d0f-4225-b594-ab5c81528a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123ccff-1beb-4bf6-8606-78be1bc4f3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97d734-4801-40da-89ef-017d807fa2a8" xsi:nil="true"/>
    <lcf76f155ced4ddcb4097134ff3c332f xmlns="32bdb438-7d0f-4225-b594-ab5c81528ae2">
      <Terms xmlns="http://schemas.microsoft.com/office/infopath/2007/PartnerControls"/>
    </lcf76f155ced4ddcb4097134ff3c332f>
    <TaxKeywordTaxHTField xmlns="a497d734-4801-40da-89ef-017d807fa2a8">
      <Terms xmlns="http://schemas.microsoft.com/office/infopath/2007/PartnerControls"/>
    </TaxKeywordTaxHTField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B04C9A-E971-4AEF-A050-54A580FB1B06}"/>
</file>

<file path=customXml/itemProps2.xml><?xml version="1.0" encoding="utf-8"?>
<ds:datastoreItem xmlns:ds="http://schemas.openxmlformats.org/officeDocument/2006/customXml" ds:itemID="{3C5AA74D-BE4D-4835-88DF-31CF5005DF1F}">
  <ds:schemaRefs>
    <ds:schemaRef ds:uri="http://schemas.microsoft.com/office/2006/metadata/properties"/>
    <ds:schemaRef ds:uri="http://schemas.microsoft.com/office/infopath/2007/PartnerControls"/>
    <ds:schemaRef ds:uri="a497d734-4801-40da-89ef-017d807fa2a8"/>
    <ds:schemaRef ds:uri="32bdb438-7d0f-4225-b594-ab5c81528ae2"/>
  </ds:schemaRefs>
</ds:datastoreItem>
</file>

<file path=customXml/itemProps3.xml><?xml version="1.0" encoding="utf-8"?>
<ds:datastoreItem xmlns:ds="http://schemas.openxmlformats.org/officeDocument/2006/customXml" ds:itemID="{83DFBE0C-D8D9-4287-B4E0-529C8D0D97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DOL_Dashboard</vt:lpstr>
      <vt:lpstr>Organisations</vt:lpstr>
      <vt:lpstr>LinkedIn</vt:lpstr>
      <vt:lpstr>X</vt:lpstr>
      <vt:lpstr>Facebook</vt:lpstr>
      <vt:lpstr>YouTube</vt:lpstr>
      <vt:lpstr>Instagram</vt:lpstr>
      <vt:lpstr>DOL_Scoring Rationale</vt:lpstr>
      <vt:lpstr>Definitions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Patrick Giles</cp:lastModifiedBy>
  <cp:revision/>
  <dcterms:created xsi:type="dcterms:W3CDTF">2021-12-05T04:37:00Z</dcterms:created>
  <dcterms:modified xsi:type="dcterms:W3CDTF">2025-04-17T09:10:37Z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0FD148F4D142484B851CF5ED9314E0CD_12</vt:lpwstr>
  </property>
  <property fmtid="{D5CDD505-2E9C-101B-9397-08002B2CF9AE}" pid="3" name="KSOProductBuildVer">
    <vt:lpwstr>1033-12.2.0.13266</vt:lpwstr>
  </property>
  <property fmtid="{D5CDD505-2E9C-101B-9397-08002B2CF9AE}" pid="4" name="ContentTypeId">
    <vt:lpwstr>0x0101009A7EB3696C166B4E98EC7230A836A500</vt:lpwstr>
  </property>
  <property fmtid="{D5CDD505-2E9C-101B-9397-08002B2CF9AE}" pid="5" name="MediaServiceImageTags">
    <vt:lpwstr/>
  </property>
  <property fmtid="{D5CDD505-2E9C-101B-9397-08002B2CF9AE}" pid="6" name="TaxKeyword">
    <vt:lpwstr/>
  </property>
</Properties>
</file>